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i\Documents\2021_2022\MOMO\plongée\PSP\"/>
    </mc:Choice>
  </mc:AlternateContent>
  <xr:revisionPtr revIDLastSave="0" documentId="8_{CDD11886-1F4E-4E35-8FEE-18DB36278A1A}" xr6:coauthVersionLast="47" xr6:coauthVersionMax="47" xr10:uidLastSave="{00000000-0000-0000-0000-000000000000}"/>
  <workbookProtection workbookAlgorithmName="SHA-512" workbookHashValue="0Y3p7GnE5GbEY3NX1C47V3ep79ZNk1U3c8ZDyNcP4pVXFIi/8gKdV6PgemWZl77wYPfEOMjykyqwYJXT+kaTfw==" workbookSaltValue="M4QhbBYVZm8SoWBpHyILCQ==" workbookSpinCount="100000" lockStructure="1"/>
  <bookViews>
    <workbookView xWindow="-120" yWindow="-120" windowWidth="29040" windowHeight="15840" xr2:uid="{00000000-000D-0000-FFFF-FFFF00000000}"/>
  </bookViews>
  <sheets>
    <sheet name="Données administratives" sheetId="1" r:id="rId1"/>
    <sheet name="Pspeurs" sheetId="2" r:id="rId2"/>
    <sheet name="Epreuves" sheetId="4" r:id="rId3"/>
    <sheet name="Dép-Rég" sheetId="5" r:id="rId4"/>
  </sheets>
  <definedNames>
    <definedName name="_xlnm.Print_Titles" localSheetId="1">Pspeurs!$2:$7</definedName>
    <definedName name="_xlnm.Print_Area" localSheetId="0">'Données administratives'!$A$1:$D$16</definedName>
    <definedName name="_xlnm.Print_Area" localSheetId="2">Epreuves!$A$1:$O$39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2" l="1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10" i="1"/>
  <c r="A3" i="4" l="1"/>
  <c r="A2" i="2"/>
  <c r="E39" i="4" l="1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9" i="4"/>
  <c r="D29" i="4"/>
  <c r="C29" i="4"/>
  <c r="B29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D10" i="4"/>
  <c r="C10" i="4"/>
  <c r="B10" i="4"/>
  <c r="E10" i="4"/>
</calcChain>
</file>

<file path=xl/sharedStrings.xml><?xml version="1.0" encoding="utf-8"?>
<sst xmlns="http://schemas.openxmlformats.org/spreadsheetml/2006/main" count="658" uniqueCount="273">
  <si>
    <t>Données administratives</t>
  </si>
  <si>
    <t>Nom complet du club</t>
  </si>
  <si>
    <t>Nom abrégé du club</t>
  </si>
  <si>
    <t>Numéro FFESSM du club</t>
  </si>
  <si>
    <t xml:space="preserve">Ville de localisation du club </t>
  </si>
  <si>
    <t>Numéro du département du club</t>
  </si>
  <si>
    <t>Département du club</t>
  </si>
  <si>
    <t>Région du club</t>
  </si>
  <si>
    <t>Pays du club</t>
  </si>
  <si>
    <t>Nom et Prénom du Chef d'équipe</t>
  </si>
  <si>
    <t>Téléphone du chef d'équipe</t>
  </si>
  <si>
    <t>E-mail du chef d'équipe</t>
  </si>
  <si>
    <t>Liste des Pspeurs</t>
  </si>
  <si>
    <t>Numéro</t>
  </si>
  <si>
    <t>Prénom</t>
  </si>
  <si>
    <t>Age</t>
  </si>
  <si>
    <t>Nom</t>
  </si>
  <si>
    <t>Date de naissance JJ/MM/AAAA</t>
  </si>
  <si>
    <t>Numéro de lincence 
A-XX-XXXXXX</t>
  </si>
  <si>
    <t>Type d'assurance
(piscine minimum)</t>
  </si>
  <si>
    <t>Date du 
Certificat Médical</t>
  </si>
  <si>
    <t>Sexe 
H / F</t>
  </si>
  <si>
    <t>Niveau de
Plongeur
(Or minimum)</t>
  </si>
  <si>
    <t>Inscription aux épreuves</t>
  </si>
  <si>
    <t>0 / N</t>
  </si>
  <si>
    <t> Numéro</t>
  </si>
  <si>
    <t> Départements</t>
  </si>
  <si>
    <t> Chef-lieu</t>
  </si>
  <si>
    <t>Ain</t>
  </si>
  <si>
    <t>Bourg-en-Bresse</t>
  </si>
  <si>
    <t>Aisne</t>
  </si>
  <si>
    <t>Laon</t>
  </si>
  <si>
    <t>Allier</t>
  </si>
  <si>
    <t>Moulin</t>
  </si>
  <si>
    <t>Alpes-de-Haute-Provence</t>
  </si>
  <si>
    <t>Digne</t>
  </si>
  <si>
    <t>Hautes-Alpes</t>
  </si>
  <si>
    <t>Gap</t>
  </si>
  <si>
    <t>Alpes-Maritimes</t>
  </si>
  <si>
    <t>Nice</t>
  </si>
  <si>
    <t>Ardèche</t>
  </si>
  <si>
    <t>Privas</t>
  </si>
  <si>
    <t>Ardennes</t>
  </si>
  <si>
    <t>Charleville-Mézières</t>
  </si>
  <si>
    <t>Ariège</t>
  </si>
  <si>
    <t>Foix</t>
  </si>
  <si>
    <t>Aube</t>
  </si>
  <si>
    <t>Troyes</t>
  </si>
  <si>
    <t>Aude</t>
  </si>
  <si>
    <t>Carcassonne</t>
  </si>
  <si>
    <t>Aveyron</t>
  </si>
  <si>
    <t>Rodez</t>
  </si>
  <si>
    <t>Bouches-du-Rhône</t>
  </si>
  <si>
    <t>Marseille</t>
  </si>
  <si>
    <t>Calvados</t>
  </si>
  <si>
    <t>Caen</t>
  </si>
  <si>
    <t>Cantal</t>
  </si>
  <si>
    <t>Aurillac</t>
  </si>
  <si>
    <t>Charente</t>
  </si>
  <si>
    <t>Angoulême</t>
  </si>
  <si>
    <t>Charente-Maritime</t>
  </si>
  <si>
    <t>La Rochelle</t>
  </si>
  <si>
    <t>Cher</t>
  </si>
  <si>
    <t>Bourges</t>
  </si>
  <si>
    <t>Corrèze</t>
  </si>
  <si>
    <t>Tulle</t>
  </si>
  <si>
    <t>Côte-d'Or</t>
  </si>
  <si>
    <t>Dijon</t>
  </si>
  <si>
    <t>Côtes d'Armor</t>
  </si>
  <si>
    <t>Saint-Brieuc</t>
  </si>
  <si>
    <t>Creuse</t>
  </si>
  <si>
    <t>Guéret</t>
  </si>
  <si>
    <t>Dordogne</t>
  </si>
  <si>
    <t>Périgueux</t>
  </si>
  <si>
    <t>Doubs</t>
  </si>
  <si>
    <t>Besançon</t>
  </si>
  <si>
    <t>Drôme</t>
  </si>
  <si>
    <t>Valence</t>
  </si>
  <si>
    <t>Eure</t>
  </si>
  <si>
    <t>Evreux</t>
  </si>
  <si>
    <t>Eure-et-Loir</t>
  </si>
  <si>
    <t>Chartres</t>
  </si>
  <si>
    <t>Finistère</t>
  </si>
  <si>
    <t>Quimper</t>
  </si>
  <si>
    <t>Gard</t>
  </si>
  <si>
    <t>Nîmes</t>
  </si>
  <si>
    <t>Haute-Garonne</t>
  </si>
  <si>
    <t>Toulouse</t>
  </si>
  <si>
    <t>Gers</t>
  </si>
  <si>
    <t>Auch</t>
  </si>
  <si>
    <t>Gironde</t>
  </si>
  <si>
    <t>Bordeaux</t>
  </si>
  <si>
    <t>Hérault</t>
  </si>
  <si>
    <t>Montpellier</t>
  </si>
  <si>
    <t>Ille-et-Vilaine</t>
  </si>
  <si>
    <t>Rennes</t>
  </si>
  <si>
    <t>Indre</t>
  </si>
  <si>
    <t>Châteauroux</t>
  </si>
  <si>
    <t>Indre-et-Loire</t>
  </si>
  <si>
    <t>Tours</t>
  </si>
  <si>
    <t>Isère</t>
  </si>
  <si>
    <t>Grenoble</t>
  </si>
  <si>
    <t>Jura</t>
  </si>
  <si>
    <t>Lons-le-Saunier</t>
  </si>
  <si>
    <t>Landes</t>
  </si>
  <si>
    <t>Mont-de-Marsan</t>
  </si>
  <si>
    <t>Loir-et-Cher</t>
  </si>
  <si>
    <t>Blois</t>
  </si>
  <si>
    <t>Loire</t>
  </si>
  <si>
    <t>St-Étienne</t>
  </si>
  <si>
    <t>Haute-Loire</t>
  </si>
  <si>
    <t>Le Puy</t>
  </si>
  <si>
    <t>Loire-Atlantique</t>
  </si>
  <si>
    <t>Nantes</t>
  </si>
  <si>
    <t>Loiret</t>
  </si>
  <si>
    <t>Orléans</t>
  </si>
  <si>
    <t>Lot</t>
  </si>
  <si>
    <t>Cahors</t>
  </si>
  <si>
    <t>Lot-et-Garonne</t>
  </si>
  <si>
    <t>Agen</t>
  </si>
  <si>
    <t>Lozère</t>
  </si>
  <si>
    <t>Mende</t>
  </si>
  <si>
    <t>Maine-et-Loire</t>
  </si>
  <si>
    <t>Angers</t>
  </si>
  <si>
    <t>Manche</t>
  </si>
  <si>
    <t>St-Lô</t>
  </si>
  <si>
    <t>Marne</t>
  </si>
  <si>
    <t>Châlons-sur-Marne</t>
  </si>
  <si>
    <t>Haute-Marne</t>
  </si>
  <si>
    <t>Chaumont</t>
  </si>
  <si>
    <t>Mayenne</t>
  </si>
  <si>
    <t>Laval</t>
  </si>
  <si>
    <t>Meurthe-et-Moselle</t>
  </si>
  <si>
    <t>Nancy</t>
  </si>
  <si>
    <t>Meuse</t>
  </si>
  <si>
    <t>Bar-le-Duc</t>
  </si>
  <si>
    <t>Morbihan</t>
  </si>
  <si>
    <t>Vannes</t>
  </si>
  <si>
    <t>Moselle</t>
  </si>
  <si>
    <t>Metz</t>
  </si>
  <si>
    <t>Nièvre</t>
  </si>
  <si>
    <t>Nevers</t>
  </si>
  <si>
    <t>Nord</t>
  </si>
  <si>
    <t>Lille</t>
  </si>
  <si>
    <t>Oise</t>
  </si>
  <si>
    <t>Beauvais</t>
  </si>
  <si>
    <t>Orne</t>
  </si>
  <si>
    <t>Alençon</t>
  </si>
  <si>
    <t>Pas-de-Calais</t>
  </si>
  <si>
    <t>Arras</t>
  </si>
  <si>
    <t>Puy-de-Dôme</t>
  </si>
  <si>
    <t>Clermont-Ferrand</t>
  </si>
  <si>
    <t>Pyrénées-Atlantiques</t>
  </si>
  <si>
    <t>Pau</t>
  </si>
  <si>
    <t>Hautes-Pyrénées</t>
  </si>
  <si>
    <t>Tarbes</t>
  </si>
  <si>
    <t>Pyrénées-Orientales</t>
  </si>
  <si>
    <t>Perpignan</t>
  </si>
  <si>
    <t>Bas-Rhin</t>
  </si>
  <si>
    <t>Strasbourg</t>
  </si>
  <si>
    <t>Haut-Rhin</t>
  </si>
  <si>
    <t>Colmar</t>
  </si>
  <si>
    <t>Rhône</t>
  </si>
  <si>
    <t>Lyon</t>
  </si>
  <si>
    <t>Haute-Saône</t>
  </si>
  <si>
    <t>Vesoul</t>
  </si>
  <si>
    <t>Saône-et-Loire</t>
  </si>
  <si>
    <t>Mâcon</t>
  </si>
  <si>
    <t>Sarthe</t>
  </si>
  <si>
    <t>Le Mans</t>
  </si>
  <si>
    <t>Savoie</t>
  </si>
  <si>
    <t>Chambéry</t>
  </si>
  <si>
    <t>Haute-Savoie</t>
  </si>
  <si>
    <t>Annecy</t>
  </si>
  <si>
    <t>Paris</t>
  </si>
  <si>
    <t>Seine-Maritime</t>
  </si>
  <si>
    <t>Rouen</t>
  </si>
  <si>
    <t>Seine-et-Marne</t>
  </si>
  <si>
    <t>Melun</t>
  </si>
  <si>
    <t>Yvelines</t>
  </si>
  <si>
    <t>Versailles</t>
  </si>
  <si>
    <t>Deux-Sèvres</t>
  </si>
  <si>
    <t>Niort</t>
  </si>
  <si>
    <t>Somme</t>
  </si>
  <si>
    <t>Amiens</t>
  </si>
  <si>
    <t>Tarn</t>
  </si>
  <si>
    <t>Albi</t>
  </si>
  <si>
    <t>Tarn-et-Garonne</t>
  </si>
  <si>
    <t>Montauban</t>
  </si>
  <si>
    <t>Var</t>
  </si>
  <si>
    <t>Toulon</t>
  </si>
  <si>
    <t>Vaucluse</t>
  </si>
  <si>
    <t>Avignon</t>
  </si>
  <si>
    <t>Vendée</t>
  </si>
  <si>
    <t>La Roche-sur-Yon</t>
  </si>
  <si>
    <t>Vienne</t>
  </si>
  <si>
    <t>Poitiers</t>
  </si>
  <si>
    <t>Haute-Vienne</t>
  </si>
  <si>
    <t>Limoges</t>
  </si>
  <si>
    <t>Vosges</t>
  </si>
  <si>
    <t>Épinal</t>
  </si>
  <si>
    <t>Yonne</t>
  </si>
  <si>
    <t>Auxerre</t>
  </si>
  <si>
    <t>Territoire de Belfort</t>
  </si>
  <si>
    <t>Belfort</t>
  </si>
  <si>
    <t>Essonne</t>
  </si>
  <si>
    <t>Evry</t>
  </si>
  <si>
    <t>Hauts-de-Seine</t>
  </si>
  <si>
    <t>Nanterre</t>
  </si>
  <si>
    <t>Seine-St-Denis</t>
  </si>
  <si>
    <t>Bobigny</t>
  </si>
  <si>
    <t>Val-de-Marne</t>
  </si>
  <si>
    <t>Créteil</t>
  </si>
  <si>
    <t>Val-D'Oise</t>
  </si>
  <si>
    <t>Pontoise</t>
  </si>
  <si>
    <t>2A</t>
  </si>
  <si>
    <t>Corse-du-Sud</t>
  </si>
  <si>
    <t>Ajaccio</t>
  </si>
  <si>
    <t>2B</t>
  </si>
  <si>
    <t>Haute-Corse</t>
  </si>
  <si>
    <t>Bastia</t>
  </si>
  <si>
    <t>Guadeloupe</t>
  </si>
  <si>
    <t>Basse-Terre</t>
  </si>
  <si>
    <t>Martinique</t>
  </si>
  <si>
    <t>Fort-de-France</t>
  </si>
  <si>
    <t>Guyane</t>
  </si>
  <si>
    <t>Cayenne</t>
  </si>
  <si>
    <t>La Réunion</t>
  </si>
  <si>
    <t>Saint-Denis</t>
  </si>
  <si>
    <t>Mayotte</t>
  </si>
  <si>
    <t>Mamoudzou</t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</si>
  <si>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</si>
  <si>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</si>
  <si>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</si>
  <si>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</si>
  <si>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</si>
  <si>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</si>
  <si>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</si>
  <si>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Haut-de-France</t>
  </si>
  <si>
    <t>Ile-de-France</t>
  </si>
  <si>
    <t>Normandie</t>
  </si>
  <si>
    <t>Nouvelle-Aquitaine</t>
  </si>
  <si>
    <t>Occitanie</t>
  </si>
  <si>
    <t>Pays de la Loire</t>
  </si>
  <si>
    <t>Provence-Alpes-Côte d'Azur</t>
  </si>
  <si>
    <t>departmentName</t>
  </si>
  <si>
    <t>regionCode</t>
  </si>
  <si>
    <t>regionName</t>
  </si>
  <si>
    <t>Nord-Pas-de-Calais-Picardie</t>
  </si>
  <si>
    <t>Alsace-Champagne-Ardenne-Lorraine</t>
  </si>
  <si>
    <t>Languedoc-Roussillon-Midi-Pyrénées</t>
  </si>
  <si>
    <t>Aquitaine-Limousin-Poitou-Charentes</t>
  </si>
  <si>
    <t>Côte-d'or</t>
  </si>
  <si>
    <t>Côtes-d'armor</t>
  </si>
  <si>
    <t>2a</t>
  </si>
  <si>
    <t>2b</t>
  </si>
  <si>
    <t>Seine-Saint-Denis</t>
  </si>
  <si>
    <t>Val-d'oise</t>
  </si>
  <si>
    <t>Polynésie Française</t>
  </si>
  <si>
    <t>NULL</t>
  </si>
  <si>
    <t>Nouvelle Calédonie</t>
  </si>
  <si>
    <t>Octopus Mono-bouteille (PESH)</t>
  </si>
  <si>
    <t>Tunnel 25 m (PESH)</t>
  </si>
  <si>
    <t>25 m Emersion (PESH)</t>
  </si>
  <si>
    <t>Binôme avec</t>
  </si>
  <si>
    <t>France</t>
  </si>
  <si>
    <t xml:space="preserve">50 m Octopus Mono Bouteille </t>
  </si>
  <si>
    <t xml:space="preserve">100 m combiné </t>
  </si>
  <si>
    <t>25 m Emersion 6kg</t>
  </si>
  <si>
    <t>100 m Trial</t>
  </si>
  <si>
    <t xml:space="preserve">Relais 4 x 50 m
TORPEDO
</t>
  </si>
  <si>
    <t>Grand EST</t>
  </si>
  <si>
    <t>Meeting de Plongée Sportive en Piscine
Neuves-Maisons - 27 février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</si>
</sst>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Times New Roman"/>
      <family val="1"/>
    </font>
    <font>
      <sz val="6"/>
      <color rgb="FF24292E"/>
      <name val="Segoe UI"/>
      <family val="2"/>
    </font>
    <font>
      <sz val="6"/>
      <color rgb="FF24292E"/>
      <name val="Consolas"/>
      <family val="3"/>
    </font>
    <font>
      <sz val="6"/>
      <color rgb="FF24292E"/>
      <name val="Segoe U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theme="7" tint="-0.24994659260841701"/>
      </left>
      <right style="thin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n">
        <color theme="7" tint="-0.24994659260841701"/>
      </left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ck">
        <color auto="1"/>
      </left>
      <right style="thin">
        <color theme="7" tint="-0.24994659260841701"/>
      </right>
      <top style="thick">
        <color theme="7" tint="-0.24994659260841701"/>
      </top>
      <bottom style="dotted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ck">
        <color theme="7" tint="-0.24994659260841701"/>
      </top>
      <bottom style="dotted">
        <color theme="7" tint="-0.24994659260841701"/>
      </bottom>
      <diagonal/>
    </border>
    <border>
      <left style="thin">
        <color theme="7" tint="-0.24994659260841701"/>
      </left>
      <right style="thick">
        <color auto="1"/>
      </right>
      <top style="thick">
        <color theme="7" tint="-0.24994659260841701"/>
      </top>
      <bottom style="dotted">
        <color theme="7" tint="-0.24994659260841701"/>
      </bottom>
      <diagonal/>
    </border>
    <border>
      <left style="thick">
        <color auto="1"/>
      </left>
      <right style="thin">
        <color theme="7" tint="-0.24994659260841701"/>
      </right>
      <top style="dotted">
        <color theme="7" tint="-0.24994659260841701"/>
      </top>
      <bottom style="dotted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dotted">
        <color theme="7" tint="-0.24994659260841701"/>
      </top>
      <bottom style="dotted">
        <color theme="7" tint="-0.24994659260841701"/>
      </bottom>
      <diagonal/>
    </border>
    <border>
      <left style="thin">
        <color theme="7" tint="-0.24994659260841701"/>
      </left>
      <right style="thick">
        <color auto="1"/>
      </right>
      <top style="dotted">
        <color theme="7" tint="-0.24994659260841701"/>
      </top>
      <bottom style="dotted">
        <color theme="7" tint="-0.24994659260841701"/>
      </bottom>
      <diagonal/>
    </border>
    <border>
      <left style="thick">
        <color auto="1"/>
      </left>
      <right style="thin">
        <color theme="7" tint="-0.24994659260841701"/>
      </right>
      <top style="dotted">
        <color theme="7" tint="-0.24994659260841701"/>
      </top>
      <bottom style="thick">
        <color auto="1"/>
      </bottom>
      <diagonal/>
    </border>
    <border>
      <left style="thin">
        <color theme="7" tint="-0.24994659260841701"/>
      </left>
      <right style="thin">
        <color theme="7" tint="-0.24994659260841701"/>
      </right>
      <top style="dotted">
        <color theme="7" tint="-0.24994659260841701"/>
      </top>
      <bottom style="thick">
        <color auto="1"/>
      </bottom>
      <diagonal/>
    </border>
    <border>
      <left style="thin">
        <color theme="7" tint="-0.24994659260841701"/>
      </left>
      <right style="thick">
        <color auto="1"/>
      </right>
      <top style="dotted">
        <color theme="7" tint="-0.24994659260841701"/>
      </top>
      <bottom style="thick">
        <color auto="1"/>
      </bottom>
      <diagonal/>
    </border>
    <border>
      <left style="thin">
        <color theme="7" tint="-0.24994659260841701"/>
      </left>
      <right style="thin">
        <color theme="7" tint="-0.24994659260841701"/>
      </right>
      <top style="thick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/>
      <bottom style="thick">
        <color theme="7" tint="-0.24994659260841701"/>
      </bottom>
      <diagonal/>
    </border>
    <border>
      <left style="thin">
        <color theme="7" tint="-0.24994659260841701"/>
      </left>
      <right/>
      <top style="thick">
        <color theme="7" tint="-0.24994659260841701"/>
      </top>
      <bottom style="dotted">
        <color theme="7" tint="-0.24994659260841701"/>
      </bottom>
      <diagonal/>
    </border>
    <border>
      <left style="thin">
        <color theme="7" tint="-0.24994659260841701"/>
      </left>
      <right/>
      <top style="dotted">
        <color theme="7" tint="-0.24994659260841701"/>
      </top>
      <bottom style="dotted">
        <color theme="7" tint="-0.24994659260841701"/>
      </bottom>
      <diagonal/>
    </border>
    <border>
      <left style="thin">
        <color theme="7" tint="-0.24994659260841701"/>
      </left>
      <right/>
      <top style="dotted">
        <color theme="7" tint="-0.24994659260841701"/>
      </top>
      <bottom style="thick">
        <color auto="1"/>
      </bottom>
      <diagonal/>
    </border>
    <border>
      <left style="thin">
        <color theme="7" tint="-0.24994659260841701"/>
      </left>
      <right/>
      <top style="thick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thick">
        <color theme="7" tint="-0.24994659260841701"/>
      </top>
      <bottom style="hair">
        <color theme="7" tint="-0.24994659260841701"/>
      </bottom>
      <diagonal/>
    </border>
    <border>
      <left style="thick">
        <color theme="7" tint="-0.24994659260841701"/>
      </left>
      <right/>
      <top style="thick">
        <color auto="1"/>
      </top>
      <bottom style="thick">
        <color auto="1"/>
      </bottom>
      <diagonal/>
    </border>
    <border>
      <left/>
      <right style="dotted">
        <color auto="1"/>
      </right>
      <top/>
      <bottom style="thick">
        <color theme="7" tint="-0.24994659260841701"/>
      </bottom>
      <diagonal/>
    </border>
    <border>
      <left style="thick">
        <color theme="7" tint="-0.24994659260841701"/>
      </left>
      <right style="thin">
        <color theme="7" tint="-0.24994659260841701"/>
      </right>
      <top style="thick">
        <color theme="7" tint="-0.24994659260841701"/>
      </top>
      <bottom/>
      <diagonal/>
    </border>
    <border>
      <left style="thick">
        <color theme="7" tint="-0.24994659260841701"/>
      </left>
      <right style="thin">
        <color theme="7" tint="-0.24994659260841701"/>
      </right>
      <top/>
      <bottom style="thick">
        <color theme="7" tint="-0.2499465926084170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theme="7" tint="-0.24994659260841701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808080"/>
      </right>
      <top style="medium">
        <color rgb="FF7F7F7F"/>
      </top>
      <bottom style="medium">
        <color rgb="FF808080"/>
      </bottom>
      <diagonal/>
    </border>
    <border>
      <left style="medium">
        <color rgb="FF7F7F7F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7F7F7F"/>
      </right>
      <top style="medium">
        <color rgb="FF808080"/>
      </top>
      <bottom style="medium">
        <color rgb="FF808080"/>
      </bottom>
      <diagonal/>
    </border>
    <border>
      <left style="medium">
        <color rgb="FF7F7F7F"/>
      </left>
      <right style="medium">
        <color rgb="FF808080"/>
      </right>
      <top style="medium">
        <color rgb="FF808080"/>
      </top>
      <bottom style="medium">
        <color rgb="FF7F7F7F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7F7F7F"/>
      </bottom>
      <diagonal/>
    </border>
    <border>
      <left style="medium">
        <color rgb="FF808080"/>
      </left>
      <right style="medium">
        <color rgb="FF7F7F7F"/>
      </right>
      <top style="medium">
        <color rgb="FF808080"/>
      </top>
      <bottom style="medium">
        <color rgb="FF7F7F7F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7F7F7F"/>
      </bottom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theme="7" tint="-0.24994659260841701"/>
      </left>
      <right style="dashed">
        <color theme="7" tint="-0.24994659260841701"/>
      </right>
      <top style="hair">
        <color theme="7" tint="-0.24994659260841701"/>
      </top>
      <bottom style="thick">
        <color theme="7" tint="-0.24994659260841701"/>
      </bottom>
      <diagonal/>
    </border>
    <border>
      <left style="dashed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thick">
        <color theme="7" tint="-0.24994659260841701"/>
      </bottom>
      <diagonal/>
    </border>
    <border>
      <left/>
      <right style="thin">
        <color theme="7" tint="-0.24994659260841701"/>
      </right>
      <top style="thick">
        <color theme="7" tint="-0.24994659260841701"/>
      </top>
      <bottom style="dotted">
        <color theme="7" tint="-0.24994659260841701"/>
      </bottom>
      <diagonal/>
    </border>
    <border>
      <left/>
      <right style="thin">
        <color theme="7" tint="-0.24994659260841701"/>
      </right>
      <top style="dotted">
        <color theme="7" tint="-0.24994659260841701"/>
      </top>
      <bottom style="dotted">
        <color theme="7" tint="-0.24994659260841701"/>
      </bottom>
      <diagonal/>
    </border>
    <border>
      <left/>
      <right style="thin">
        <color theme="7" tint="-0.24994659260841701"/>
      </right>
      <top style="dotted">
        <color theme="7" tint="-0.2499465926084170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theme="7" tint="-0.24994659260841701"/>
      </top>
      <bottom style="dotted">
        <color theme="7" tint="-0.24994659260841701"/>
      </bottom>
      <diagonal/>
    </border>
    <border>
      <left style="thick">
        <color auto="1"/>
      </left>
      <right style="thick">
        <color auto="1"/>
      </right>
      <top style="dotted">
        <color theme="7" tint="-0.24994659260841701"/>
      </top>
      <bottom style="dotted">
        <color theme="7" tint="-0.24994659260841701"/>
      </bottom>
      <diagonal/>
    </border>
    <border>
      <left style="thick">
        <color auto="1"/>
      </left>
      <right style="thick">
        <color auto="1"/>
      </right>
      <top style="dotted">
        <color theme="7" tint="-0.2499465926084170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theme="7" tint="-0.24994659260841701"/>
      </right>
      <top style="thick">
        <color auto="1"/>
      </top>
      <bottom style="dotted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ck">
        <color auto="1"/>
      </top>
      <bottom style="dotted">
        <color theme="7" tint="-0.24994659260841701"/>
      </bottom>
      <diagonal/>
    </border>
    <border>
      <left style="thin">
        <color theme="7" tint="-0.24994659260841701"/>
      </left>
      <right style="thick">
        <color auto="1"/>
      </right>
      <top style="thick">
        <color auto="1"/>
      </top>
      <bottom style="dotted">
        <color theme="7" tint="-0.24994659260841701"/>
      </bottom>
      <diagonal/>
    </border>
    <border>
      <left style="thin">
        <color theme="7" tint="-0.24994659260841701"/>
      </left>
      <right style="thick">
        <color theme="7" tint="-0.24994659260841701"/>
      </right>
      <top style="thick">
        <color theme="7" tint="-0.24994659260841701"/>
      </top>
      <bottom/>
      <diagonal/>
    </border>
    <border>
      <left style="thin">
        <color theme="7" tint="-0.24994659260841701"/>
      </left>
      <right style="thick">
        <color theme="7" tint="-0.24994659260841701"/>
      </right>
      <top/>
      <bottom style="thick">
        <color theme="7" tint="-0.2499465926084170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 applyProtection="1">
      <alignment horizontal="left" vertical="center" indent="2"/>
      <protection locked="0"/>
    </xf>
    <xf numFmtId="0" fontId="0" fillId="0" borderId="6" xfId="0" applyBorder="1" applyAlignment="1" applyProtection="1">
      <alignment horizontal="left" vertical="center" indent="2"/>
      <protection locked="0"/>
    </xf>
    <xf numFmtId="0" fontId="0" fillId="0" borderId="8" xfId="0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right" vertical="center" indent="2"/>
    </xf>
    <xf numFmtId="0" fontId="0" fillId="0" borderId="12" xfId="0" applyBorder="1" applyAlignment="1" applyProtection="1">
      <alignment horizontal="left" vertical="center" indent="2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1" fontId="0" fillId="4" borderId="17" xfId="0" applyNumberForma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33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 indent="2"/>
    </xf>
    <xf numFmtId="0" fontId="0" fillId="0" borderId="36" xfId="0" applyBorder="1" applyAlignment="1" applyProtection="1">
      <alignment horizontal="left" vertical="center" indent="2"/>
    </xf>
    <xf numFmtId="0" fontId="10" fillId="0" borderId="49" xfId="0" applyFont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1" fontId="9" fillId="0" borderId="17" xfId="0" applyNumberFormat="1" applyFont="1" applyFill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1" fontId="9" fillId="0" borderId="20" xfId="0" applyNumberFormat="1" applyFont="1" applyFill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9" fillId="0" borderId="53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1" fontId="9" fillId="0" borderId="23" xfId="0" applyNumberFormat="1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hidden="1"/>
    </xf>
    <xf numFmtId="0" fontId="3" fillId="3" borderId="38" xfId="0" applyFont="1" applyFill="1" applyBorder="1" applyAlignment="1" applyProtection="1">
      <alignment horizontal="center" vertical="center" wrapText="1"/>
      <protection hidden="1"/>
    </xf>
    <xf numFmtId="0" fontId="5" fillId="6" borderId="47" xfId="0" applyFont="1" applyFill="1" applyBorder="1" applyAlignment="1" applyProtection="1">
      <alignment horizontal="left" vertical="center"/>
      <protection hidden="1"/>
    </xf>
    <xf numFmtId="0" fontId="0" fillId="5" borderId="0" xfId="0" applyFill="1" applyProtection="1">
      <protection hidden="1"/>
    </xf>
    <xf numFmtId="0" fontId="4" fillId="5" borderId="40" xfId="0" applyFont="1" applyFill="1" applyBorder="1" applyAlignment="1" applyProtection="1">
      <alignment horizontal="center" vertical="center" wrapText="1"/>
      <protection hidden="1"/>
    </xf>
    <xf numFmtId="0" fontId="4" fillId="5" borderId="37" xfId="0" applyFont="1" applyFill="1" applyBorder="1" applyAlignment="1" applyProtection="1">
      <alignment horizontal="center" vertical="center" wrapText="1"/>
      <protection hidden="1"/>
    </xf>
    <xf numFmtId="0" fontId="4" fillId="5" borderId="45" xfId="0" applyFont="1" applyFill="1" applyBorder="1" applyAlignment="1" applyProtection="1">
      <alignment horizontal="center" vertical="center" wrapText="1"/>
      <protection hidden="1"/>
    </xf>
    <xf numFmtId="0" fontId="4" fillId="5" borderId="41" xfId="0" applyFont="1" applyFill="1" applyBorder="1" applyAlignment="1" applyProtection="1">
      <alignment horizontal="center" vertical="center" wrapText="1"/>
      <protection hidden="1"/>
    </xf>
    <xf numFmtId="0" fontId="7" fillId="5" borderId="48" xfId="0" applyFont="1" applyFill="1" applyBorder="1" applyAlignment="1" applyProtection="1">
      <alignment horizontal="left" vertical="center"/>
      <protection hidden="1"/>
    </xf>
    <xf numFmtId="0" fontId="6" fillId="5" borderId="0" xfId="0" applyFont="1" applyFill="1" applyAlignment="1" applyProtection="1">
      <alignment horizontal="right" vertical="top"/>
      <protection hidden="1"/>
    </xf>
    <xf numFmtId="0" fontId="7" fillId="6" borderId="48" xfId="0" applyFont="1" applyFill="1" applyBorder="1" applyAlignment="1" applyProtection="1">
      <alignment horizontal="left" vertical="center"/>
      <protection hidden="1"/>
    </xf>
    <xf numFmtId="0" fontId="4" fillId="5" borderId="42" xfId="0" applyFont="1" applyFill="1" applyBorder="1" applyAlignment="1" applyProtection="1">
      <alignment horizontal="center" vertical="center" wrapText="1"/>
      <protection hidden="1"/>
    </xf>
    <xf numFmtId="0" fontId="4" fillId="5" borderId="43" xfId="0" applyFont="1" applyFill="1" applyBorder="1" applyAlignment="1" applyProtection="1">
      <alignment horizontal="center" vertical="center" wrapText="1"/>
      <protection hidden="1"/>
    </xf>
    <xf numFmtId="0" fontId="4" fillId="5" borderId="46" xfId="0" applyFont="1" applyFill="1" applyBorder="1" applyAlignment="1" applyProtection="1">
      <alignment horizontal="center" vertical="center" wrapText="1"/>
      <protection hidden="1"/>
    </xf>
    <xf numFmtId="0" fontId="4" fillId="5" borderId="44" xfId="0" applyFont="1" applyFill="1" applyBorder="1" applyAlignment="1" applyProtection="1">
      <alignment horizontal="center" vertical="center" wrapText="1"/>
      <protection hidden="1"/>
    </xf>
    <xf numFmtId="0" fontId="0" fillId="0" borderId="60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right" vertical="center" indent="2"/>
    </xf>
    <xf numFmtId="0" fontId="8" fillId="0" borderId="5" xfId="0" applyFont="1" applyBorder="1" applyAlignment="1">
      <alignment horizontal="right" vertical="center" indent="2"/>
    </xf>
    <xf numFmtId="0" fontId="8" fillId="0" borderId="7" xfId="0" applyFont="1" applyBorder="1" applyAlignment="1">
      <alignment horizontal="right" vertical="center" indent="2"/>
    </xf>
    <xf numFmtId="14" fontId="0" fillId="0" borderId="0" xfId="0" applyNumberFormat="1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1" fontId="0" fillId="4" borderId="20" xfId="0" applyNumberFormat="1" applyFill="1" applyBorder="1" applyAlignment="1" applyProtection="1">
      <alignment horizontal="center" vertical="center"/>
    </xf>
    <xf numFmtId="1" fontId="0" fillId="4" borderId="23" xfId="0" applyNumberFormat="1" applyFill="1" applyBorder="1" applyAlignment="1" applyProtection="1">
      <alignment horizontal="center" vertical="center"/>
    </xf>
    <xf numFmtId="1" fontId="0" fillId="4" borderId="61" xfId="0" applyNumberFormat="1" applyFill="1" applyBorder="1" applyAlignment="1" applyProtection="1">
      <alignment horizontal="center" vertical="center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1" fillId="8" borderId="57" xfId="0" applyFont="1" applyFill="1" applyBorder="1" applyAlignment="1">
      <alignment horizontal="center" vertical="center" wrapText="1"/>
    </xf>
    <xf numFmtId="0" fontId="11" fillId="8" borderId="58" xfId="0" applyFont="1" applyFill="1" applyBorder="1" applyAlignment="1">
      <alignment horizontal="center" vertical="center" wrapText="1"/>
    </xf>
    <xf numFmtId="0" fontId="11" fillId="8" borderId="5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0" fillId="7" borderId="25" xfId="0" applyFont="1" applyFill="1" applyBorder="1" applyAlignment="1" applyProtection="1">
      <alignment horizontal="center" vertical="center" wrapText="1"/>
    </xf>
    <xf numFmtId="0" fontId="10" fillId="7" borderId="26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7" borderId="63" xfId="0" applyFont="1" applyFill="1" applyBorder="1" applyAlignment="1" applyProtection="1">
      <alignment horizontal="center" vertical="center" wrapText="1"/>
    </xf>
    <xf numFmtId="0" fontId="10" fillId="7" borderId="64" xfId="0" applyFont="1" applyFill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wrapText="1"/>
    </xf>
    <xf numFmtId="0" fontId="10" fillId="0" borderId="26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408214</xdr:colOff>
      <xdr:row>0</xdr:row>
      <xdr:rowOff>13608</xdr:rowOff>
    </xdr:from>
    <xdr:to>
      <xdr:col>1</xdr:col>
      <xdr:colOff>1782535</xdr:colOff>
      <xdr:row>1</xdr:row>
      <xdr:rowOff>0</xdr:rowOff>
    </xdr:to>
    <xdr:pic>
      <xdr:nvPicPr>
        <xdr:cNvPr id="4" name="irc_mi" descr="Résultat de recherche d'images pour &quot;logo ffessm nouveau&quot;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07" y="13608"/>
          <a:ext cx="137432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3510643</xdr:colOff>
      <xdr:row>0</xdr:row>
      <xdr:rowOff>119308</xdr:rowOff>
    </xdr:from>
    <xdr:to>
      <xdr:col>2</xdr:col>
      <xdr:colOff>4544786</xdr:colOff>
      <xdr:row>0</xdr:row>
      <xdr:rowOff>868687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7B1A71-4253-4027-927B-A79E44A57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8964" y="119308"/>
          <a:ext cx="1034143" cy="749379"/>
        </a:xfrm>
        <a:prstGeom prst="rect">
          <a:avLst/>
        </a:prstGeom>
      </xdr:spPr>
    </xdr:pic>
    <xdr:clientData/>
  </xdr:twoCellAnchor>
  <xdr:twoCellAnchor editAs="oneCell">
    <xdr:from>
      <xdr:col>2</xdr:col>
      <xdr:colOff>925285</xdr:colOff>
      <xdr:row>0</xdr:row>
      <xdr:rowOff>54428</xdr:rowOff>
    </xdr:from>
    <xdr:to>
      <xdr:col>2</xdr:col>
      <xdr:colOff>1986643</xdr:colOff>
      <xdr:row>0</xdr:row>
      <xdr:rowOff>1020535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488D354-970C-4DE0-B1DB-6BA484E71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3606" y="54428"/>
          <a:ext cx="1061358" cy="9661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408214</xdr:colOff>
      <xdr:row>0</xdr:row>
      <xdr:rowOff>13608</xdr:rowOff>
    </xdr:from>
    <xdr:to>
      <xdr:col>1</xdr:col>
      <xdr:colOff>1782535</xdr:colOff>
      <xdr:row>1</xdr:row>
      <xdr:rowOff>0</xdr:rowOff>
    </xdr:to>
    <xdr:pic>
      <xdr:nvPicPr>
        <xdr:cNvPr id="8196" name="irc_mi" descr="Résultat de recherche d'images pour &quot;logo ffessm nouveau&quot;">
          <a:extLst>
            <a:ext uri="{FF2B5EF4-FFF2-40B4-BE49-F238E27FC236}">
              <a16:creationId xmlns:a16="http://schemas.microsoft.com/office/drawing/2014/main" id="{00000000-0008-0000-0100-00000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689" y="13608"/>
          <a:ext cx="1374321" cy="105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254000</xdr:colOff>
      <xdr:row>0</xdr:row>
      <xdr:rowOff>174625</xdr:rowOff>
    </xdr:from>
    <xdr:to>
      <xdr:col>9</xdr:col>
      <xdr:colOff>1288143</xdr:colOff>
      <xdr:row>0</xdr:row>
      <xdr:rowOff>924004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DEAE1EB-CFBD-4BAA-8D3C-C39517E3A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6875" y="174625"/>
          <a:ext cx="1034143" cy="749379"/>
        </a:xfrm>
        <a:prstGeom prst="rect">
          <a:avLst/>
        </a:prstGeom>
      </xdr:spPr>
    </xdr:pic>
    <xdr:clientData/>
  </xdr:twoCellAnchor>
  <xdr:twoCellAnchor editAs="oneCell">
    <xdr:from>
      <xdr:col>4</xdr:col>
      <xdr:colOff>1095374</xdr:colOff>
      <xdr:row>0</xdr:row>
      <xdr:rowOff>0</xdr:rowOff>
    </xdr:from>
    <xdr:to>
      <xdr:col>6</xdr:col>
      <xdr:colOff>158750</xdr:colOff>
      <xdr:row>0</xdr:row>
      <xdr:rowOff>1052840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D52CD4B-EDBE-4E42-B776-770810027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0499" y="0"/>
          <a:ext cx="1079501" cy="10528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1374321</xdr:colOff>
      <xdr:row>2</xdr:row>
      <xdr:rowOff>142874</xdr:rowOff>
    </xdr:to>
    <xdr:pic>
      <xdr:nvPicPr>
        <xdr:cNvPr id="4" name="irc_mi" descr="Résultat de recherche d'images pour &quot;logo ffessm nouveau&quot;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875" y="0"/>
          <a:ext cx="137432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158750</xdr:colOff>
      <xdr:row>0</xdr:row>
      <xdr:rowOff>63500</xdr:rowOff>
    </xdr:from>
    <xdr:to>
      <xdr:col>14</xdr:col>
      <xdr:colOff>1192893</xdr:colOff>
      <xdr:row>1</xdr:row>
      <xdr:rowOff>3254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8F44208-8174-4DD3-AC0A-855FE9F2A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1625" y="63500"/>
          <a:ext cx="1034143" cy="749379"/>
        </a:xfrm>
        <a:prstGeom prst="rect">
          <a:avLst/>
        </a:prstGeom>
      </xdr:spPr>
    </xdr:pic>
    <xdr:clientData/>
  </xdr:twoCellAnchor>
  <xdr:twoCellAnchor editAs="oneCell">
    <xdr:from>
      <xdr:col>6</xdr:col>
      <xdr:colOff>777875</xdr:colOff>
      <xdr:row>0</xdr:row>
      <xdr:rowOff>0</xdr:rowOff>
    </xdr:from>
    <xdr:to>
      <xdr:col>8</xdr:col>
      <xdr:colOff>174625</xdr:colOff>
      <xdr:row>1</xdr:row>
      <xdr:rowOff>47625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5EB0D56-0E15-4BEC-ABCB-BEF5167FA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0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D16"/>
  <sheetViews>
    <sheetView tabSelected="1" zoomScale="70" zoomScaleNormal="70" workbookViewId="0">
      <selection activeCell="C15" sqref="C15"/>
    </sheetView>
  </sheetViews>
  <sheetFormatPr baseColWidth="10" defaultRowHeight="15" x14ac:dyDescent="0.25"/>
  <cols>
    <col min="1" max="1" width="5.5703125" customWidth="1"/>
    <col min="2" max="2" width="37.85546875" customWidth="1"/>
    <col min="3" max="3" width="72.28515625" customWidth="1"/>
    <col min="5" max="5" width="3" customWidth="1"/>
  </cols>
  <sheetData>
    <row r="1" spans="1:4" ht="84" customHeight="1" thickBot="1" x14ac:dyDescent="0.3">
      <c r="C1" s="81"/>
    </row>
    <row r="2" spans="1:4" ht="56.25" customHeight="1" thickBot="1" x14ac:dyDescent="0.3">
      <c r="A2" s="84" t="s">
        <v>272</v>
      </c>
      <c r="B2" s="85"/>
      <c r="C2" s="85"/>
      <c r="D2" s="86"/>
    </row>
    <row r="3" spans="1:4" ht="20.45" customHeight="1" thickBot="1" x14ac:dyDescent="0.3"/>
    <row r="4" spans="1:4" ht="32.450000000000003" customHeight="1" thickTop="1" thickBot="1" x14ac:dyDescent="0.3">
      <c r="B4" s="82" t="s">
        <v>0</v>
      </c>
      <c r="C4" s="83"/>
    </row>
    <row r="5" spans="1:4" s="1" customFormat="1" ht="32.1" customHeight="1" thickTop="1" x14ac:dyDescent="0.25">
      <c r="B5" s="72" t="s">
        <v>1</v>
      </c>
      <c r="C5" s="2"/>
    </row>
    <row r="6" spans="1:4" s="1" customFormat="1" ht="32.1" customHeight="1" x14ac:dyDescent="0.25">
      <c r="B6" s="73" t="s">
        <v>2</v>
      </c>
      <c r="C6" s="3"/>
    </row>
    <row r="7" spans="1:4" s="1" customFormat="1" ht="32.1" customHeight="1" x14ac:dyDescent="0.25">
      <c r="B7" s="73" t="s">
        <v>3</v>
      </c>
      <c r="C7" s="3"/>
    </row>
    <row r="8" spans="1:4" s="1" customFormat="1" ht="32.1" customHeight="1" x14ac:dyDescent="0.25">
      <c r="B8" s="73" t="s">
        <v>4</v>
      </c>
      <c r="C8" s="3"/>
    </row>
    <row r="9" spans="1:4" s="1" customFormat="1" ht="32.1" customHeight="1" x14ac:dyDescent="0.25">
      <c r="B9" s="73" t="s">
        <v>5</v>
      </c>
      <c r="C9" s="3"/>
    </row>
    <row r="10" spans="1:4" s="1" customFormat="1" ht="32.1" customHeight="1" x14ac:dyDescent="0.25">
      <c r="B10" s="73" t="s">
        <v>6</v>
      </c>
      <c r="C10" s="3" t="str">
        <f>IF(C9&lt;&gt;"",VLOOKUP(C9,'Dép-Rég'!G3:J103,2,1),"")</f>
        <v/>
      </c>
    </row>
    <row r="11" spans="1:4" s="1" customFormat="1" ht="32.1" customHeight="1" x14ac:dyDescent="0.25">
      <c r="B11" s="73" t="s">
        <v>7</v>
      </c>
      <c r="C11" s="3" t="s">
        <v>271</v>
      </c>
    </row>
    <row r="12" spans="1:4" s="1" customFormat="1" ht="32.1" customHeight="1" x14ac:dyDescent="0.25">
      <c r="B12" s="73" t="s">
        <v>8</v>
      </c>
      <c r="C12" s="3" t="s">
        <v>265</v>
      </c>
    </row>
    <row r="13" spans="1:4" s="1" customFormat="1" ht="32.1" customHeight="1" x14ac:dyDescent="0.25">
      <c r="B13" s="73" t="s">
        <v>9</v>
      </c>
      <c r="C13" s="3"/>
    </row>
    <row r="14" spans="1:4" s="1" customFormat="1" ht="32.1" customHeight="1" x14ac:dyDescent="0.25">
      <c r="B14" s="73" t="s">
        <v>10</v>
      </c>
      <c r="C14" s="3"/>
    </row>
    <row r="15" spans="1:4" s="1" customFormat="1" ht="32.1" customHeight="1" thickBot="1" x14ac:dyDescent="0.3">
      <c r="B15" s="74" t="s">
        <v>11</v>
      </c>
      <c r="C15" s="4"/>
    </row>
    <row r="16" spans="1:4" ht="15.75" thickTop="1" x14ac:dyDescent="0.25"/>
  </sheetData>
  <sheetProtection algorithmName="SHA-512" hashValue="OSYhFlBGpHhtsqci/v/6jAKkzM6HgafJgbUGhOQXp4it6ZW/7eOKPjmFkFd0qipACFx7vgVdOcu6bb3cPezWKQ==" saltValue="+Tzc6aN+UbfyEQBKCofEAg==" spinCount="100000" sheet="1" objects="1" scenarios="1" selectLockedCells="1" sort="0" autoFilter="0"/>
  <mergeCells count="2">
    <mergeCell ref="B4:C4"/>
    <mergeCell ref="A2:D2"/>
  </mergeCells>
  <dataValidations count="1">
    <dataValidation type="list" allowBlank="1" showInputMessage="1" showErrorMessage="1" promptTitle="Département" prompt="Choisissez dans la liste ci-jointe" sqref="C9" xr:uid="{00000000-0002-0000-0000-000000000000}">
      <formula1>"54,55,57,88"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A1:L38"/>
  <sheetViews>
    <sheetView zoomScale="60" zoomScaleNormal="60" workbookViewId="0">
      <selection activeCell="E14" sqref="E14"/>
    </sheetView>
  </sheetViews>
  <sheetFormatPr baseColWidth="10" defaultColWidth="10.85546875" defaultRowHeight="15" x14ac:dyDescent="0.25"/>
  <cols>
    <col min="1" max="1" width="8.85546875" style="5" customWidth="1"/>
    <col min="2" max="2" width="22.28515625" style="6" customWidth="1"/>
    <col min="3" max="3" width="18.28515625" style="6" customWidth="1"/>
    <col min="4" max="4" width="13.140625" style="6" customWidth="1"/>
    <col min="5" max="5" width="19.140625" style="6" customWidth="1"/>
    <col min="6" max="6" width="11.28515625" style="6" customWidth="1"/>
    <col min="7" max="7" width="23.7109375" style="6" customWidth="1"/>
    <col min="8" max="8" width="20.28515625" style="6" customWidth="1"/>
    <col min="9" max="9" width="17.5703125" style="6" customWidth="1"/>
    <col min="10" max="10" width="23" style="6" customWidth="1"/>
    <col min="11" max="11" width="10.85546875" style="6"/>
    <col min="12" max="12" width="43.42578125" style="6" customWidth="1"/>
    <col min="13" max="16384" width="10.85546875" style="6"/>
  </cols>
  <sheetData>
    <row r="1" spans="1:12" ht="83.25" customHeight="1" thickBot="1" x14ac:dyDescent="0.3">
      <c r="B1"/>
      <c r="C1" s="81"/>
      <c r="J1" s="81"/>
    </row>
    <row r="2" spans="1:12" customFormat="1" ht="49.5" customHeight="1" thickBot="1" x14ac:dyDescent="0.3">
      <c r="A2" s="84" t="str">
        <f>'Données administratives'!A2:D2</f>
        <v>Meeting de Plongée Sportive en Piscine
Neuves-Maisons - 27 février 2022</v>
      </c>
      <c r="B2" s="85"/>
      <c r="C2" s="85"/>
      <c r="D2" s="85"/>
      <c r="E2" s="85"/>
      <c r="F2" s="85"/>
      <c r="G2" s="85"/>
      <c r="H2" s="85"/>
      <c r="I2" s="85"/>
      <c r="J2" s="86"/>
    </row>
    <row r="4" spans="1:12" ht="6" customHeight="1" thickBot="1" x14ac:dyDescent="0.3"/>
    <row r="5" spans="1:12" ht="36.6" customHeight="1" thickTop="1" thickBot="1" x14ac:dyDescent="0.3">
      <c r="A5" s="87" t="s">
        <v>12</v>
      </c>
      <c r="B5" s="88"/>
      <c r="C5" s="88"/>
      <c r="D5" s="88"/>
      <c r="E5" s="88"/>
      <c r="F5" s="88"/>
      <c r="G5" s="88"/>
      <c r="H5" s="88"/>
      <c r="I5" s="88"/>
      <c r="J5" s="89"/>
    </row>
    <row r="6" spans="1:12" s="7" customFormat="1" ht="11.1" customHeight="1" thickTop="1" thickBot="1" x14ac:dyDescent="0.3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2" s="7" customFormat="1" ht="54.75" customHeight="1" thickTop="1" thickBot="1" x14ac:dyDescent="0.3">
      <c r="A7" s="11" t="s">
        <v>13</v>
      </c>
      <c r="B7" s="12" t="s">
        <v>16</v>
      </c>
      <c r="C7" s="12" t="s">
        <v>14</v>
      </c>
      <c r="D7" s="13" t="s">
        <v>21</v>
      </c>
      <c r="E7" s="13" t="s">
        <v>17</v>
      </c>
      <c r="F7" s="12" t="s">
        <v>15</v>
      </c>
      <c r="G7" s="22" t="s">
        <v>18</v>
      </c>
      <c r="H7" s="22" t="s">
        <v>22</v>
      </c>
      <c r="I7" s="22" t="s">
        <v>20</v>
      </c>
      <c r="J7" s="23" t="s">
        <v>19</v>
      </c>
      <c r="L7" s="75"/>
    </row>
    <row r="8" spans="1:12" s="7" customFormat="1" ht="32.1" customHeight="1" thickTop="1" x14ac:dyDescent="0.25">
      <c r="A8" s="14">
        <v>1</v>
      </c>
      <c r="B8" s="18"/>
      <c r="C8" s="18"/>
      <c r="D8" s="18"/>
      <c r="E8" s="19"/>
      <c r="F8" s="15" t="str">
        <f ca="1">IF(E8="","",ROUNDDOWN((TODAY()-E8)/365,0))</f>
        <v/>
      </c>
      <c r="G8" s="18"/>
      <c r="H8" s="18"/>
      <c r="I8" s="19"/>
      <c r="J8" s="24"/>
      <c r="L8" s="76"/>
    </row>
    <row r="9" spans="1:12" s="7" customFormat="1" ht="32.1" customHeight="1" x14ac:dyDescent="0.25">
      <c r="A9" s="16">
        <v>2</v>
      </c>
      <c r="B9" s="20"/>
      <c r="C9" s="20"/>
      <c r="D9" s="20"/>
      <c r="E9" s="80"/>
      <c r="F9" s="77" t="str">
        <f t="shared" ref="F9:F37" ca="1" si="0">IF(E9="","",ROUNDDOWN((TODAY()-E9)/365,0))</f>
        <v/>
      </c>
      <c r="G9" s="20"/>
      <c r="H9" s="20"/>
      <c r="I9" s="80"/>
      <c r="J9" s="24"/>
    </row>
    <row r="10" spans="1:12" s="7" customFormat="1" ht="32.1" customHeight="1" x14ac:dyDescent="0.25">
      <c r="A10" s="16">
        <v>3</v>
      </c>
      <c r="B10" s="20"/>
      <c r="C10" s="20"/>
      <c r="D10" s="20"/>
      <c r="E10" s="80"/>
      <c r="F10" s="77" t="str">
        <f t="shared" ca="1" si="0"/>
        <v/>
      </c>
      <c r="G10" s="20"/>
      <c r="H10" s="20"/>
      <c r="I10" s="80"/>
      <c r="J10" s="24"/>
    </row>
    <row r="11" spans="1:12" s="7" customFormat="1" ht="32.1" customHeight="1" x14ac:dyDescent="0.25">
      <c r="A11" s="16">
        <v>4</v>
      </c>
      <c r="B11" s="20"/>
      <c r="C11" s="20"/>
      <c r="D11" s="20"/>
      <c r="E11" s="80"/>
      <c r="F11" s="77" t="str">
        <f t="shared" ca="1" si="0"/>
        <v/>
      </c>
      <c r="G11" s="20"/>
      <c r="H11" s="20"/>
      <c r="I11" s="80"/>
      <c r="J11" s="24"/>
    </row>
    <row r="12" spans="1:12" s="7" customFormat="1" ht="32.1" customHeight="1" x14ac:dyDescent="0.25">
      <c r="A12" s="16">
        <v>5</v>
      </c>
      <c r="B12" s="20"/>
      <c r="C12" s="20"/>
      <c r="D12" s="20"/>
      <c r="E12" s="80"/>
      <c r="F12" s="77" t="str">
        <f t="shared" ca="1" si="0"/>
        <v/>
      </c>
      <c r="G12" s="20"/>
      <c r="H12" s="20"/>
      <c r="I12" s="80"/>
      <c r="J12" s="24"/>
    </row>
    <row r="13" spans="1:12" s="7" customFormat="1" ht="32.1" customHeight="1" x14ac:dyDescent="0.25">
      <c r="A13" s="16">
        <v>6</v>
      </c>
      <c r="B13" s="20"/>
      <c r="C13" s="20"/>
      <c r="D13" s="20"/>
      <c r="E13" s="80"/>
      <c r="F13" s="77" t="str">
        <f t="shared" ca="1" si="0"/>
        <v/>
      </c>
      <c r="G13" s="20"/>
      <c r="H13" s="20"/>
      <c r="I13" s="80"/>
      <c r="J13" s="24"/>
    </row>
    <row r="14" spans="1:12" s="7" customFormat="1" ht="32.1" customHeight="1" x14ac:dyDescent="0.25">
      <c r="A14" s="16">
        <v>7</v>
      </c>
      <c r="B14" s="20"/>
      <c r="C14" s="20"/>
      <c r="D14" s="20"/>
      <c r="E14" s="80"/>
      <c r="F14" s="77" t="str">
        <f t="shared" ca="1" si="0"/>
        <v/>
      </c>
      <c r="G14" s="20"/>
      <c r="H14" s="20"/>
      <c r="I14" s="80"/>
      <c r="J14" s="24"/>
    </row>
    <row r="15" spans="1:12" s="7" customFormat="1" ht="32.1" customHeight="1" x14ac:dyDescent="0.25">
      <c r="A15" s="16">
        <v>8</v>
      </c>
      <c r="B15" s="20"/>
      <c r="C15" s="20"/>
      <c r="D15" s="20"/>
      <c r="E15" s="20"/>
      <c r="F15" s="77" t="str">
        <f t="shared" ca="1" si="0"/>
        <v/>
      </c>
      <c r="G15" s="20"/>
      <c r="H15" s="20"/>
      <c r="I15" s="20"/>
      <c r="J15" s="24"/>
    </row>
    <row r="16" spans="1:12" s="7" customFormat="1" ht="32.1" customHeight="1" x14ac:dyDescent="0.25">
      <c r="A16" s="16">
        <v>9</v>
      </c>
      <c r="B16" s="20"/>
      <c r="C16" s="20"/>
      <c r="D16" s="20"/>
      <c r="E16" s="20"/>
      <c r="F16" s="77" t="str">
        <f t="shared" ca="1" si="0"/>
        <v/>
      </c>
      <c r="G16" s="20"/>
      <c r="H16" s="20"/>
      <c r="I16" s="20"/>
      <c r="J16" s="24"/>
    </row>
    <row r="17" spans="1:10" s="7" customFormat="1" ht="32.1" customHeight="1" x14ac:dyDescent="0.25">
      <c r="A17" s="16">
        <v>10</v>
      </c>
      <c r="B17" s="20"/>
      <c r="C17" s="20"/>
      <c r="D17" s="20"/>
      <c r="E17" s="80"/>
      <c r="F17" s="77" t="str">
        <f t="shared" ca="1" si="0"/>
        <v/>
      </c>
      <c r="G17" s="20"/>
      <c r="H17" s="20"/>
      <c r="I17" s="20"/>
      <c r="J17" s="24"/>
    </row>
    <row r="18" spans="1:10" s="7" customFormat="1" ht="32.1" customHeight="1" x14ac:dyDescent="0.25">
      <c r="A18" s="16">
        <v>11</v>
      </c>
      <c r="B18" s="20"/>
      <c r="C18" s="20"/>
      <c r="D18" s="20"/>
      <c r="E18" s="20"/>
      <c r="F18" s="77" t="str">
        <f t="shared" ca="1" si="0"/>
        <v/>
      </c>
      <c r="G18" s="20"/>
      <c r="H18" s="20"/>
      <c r="I18" s="20"/>
      <c r="J18" s="24"/>
    </row>
    <row r="19" spans="1:10" s="7" customFormat="1" ht="32.1" customHeight="1" x14ac:dyDescent="0.25">
      <c r="A19" s="16">
        <v>12</v>
      </c>
      <c r="B19" s="20"/>
      <c r="C19" s="20"/>
      <c r="D19" s="20"/>
      <c r="E19" s="20"/>
      <c r="F19" s="77" t="str">
        <f t="shared" ca="1" si="0"/>
        <v/>
      </c>
      <c r="G19" s="20"/>
      <c r="H19" s="20"/>
      <c r="I19" s="20"/>
      <c r="J19" s="24"/>
    </row>
    <row r="20" spans="1:10" s="7" customFormat="1" ht="32.1" customHeight="1" x14ac:dyDescent="0.25">
      <c r="A20" s="16">
        <v>13</v>
      </c>
      <c r="B20" s="20"/>
      <c r="C20" s="20"/>
      <c r="D20" s="20"/>
      <c r="E20" s="20"/>
      <c r="F20" s="77" t="str">
        <f t="shared" ca="1" si="0"/>
        <v/>
      </c>
      <c r="G20" s="20"/>
      <c r="H20" s="20"/>
      <c r="I20" s="20"/>
      <c r="J20" s="24"/>
    </row>
    <row r="21" spans="1:10" s="7" customFormat="1" ht="32.1" customHeight="1" x14ac:dyDescent="0.25">
      <c r="A21" s="16">
        <v>14</v>
      </c>
      <c r="B21" s="20"/>
      <c r="C21" s="20"/>
      <c r="D21" s="20"/>
      <c r="E21" s="20"/>
      <c r="F21" s="77" t="str">
        <f t="shared" ca="1" si="0"/>
        <v/>
      </c>
      <c r="G21" s="20"/>
      <c r="H21" s="20"/>
      <c r="I21" s="20"/>
      <c r="J21" s="24"/>
    </row>
    <row r="22" spans="1:10" s="7" customFormat="1" ht="32.1" customHeight="1" thickBot="1" x14ac:dyDescent="0.3">
      <c r="A22" s="17">
        <v>15</v>
      </c>
      <c r="B22" s="21"/>
      <c r="C22" s="21"/>
      <c r="D22" s="21"/>
      <c r="E22" s="21"/>
      <c r="F22" s="78" t="str">
        <f t="shared" ca="1" si="0"/>
        <v/>
      </c>
      <c r="G22" s="21"/>
      <c r="H22" s="21"/>
      <c r="I22" s="21"/>
      <c r="J22" s="25"/>
    </row>
    <row r="23" spans="1:10" s="7" customFormat="1" ht="32.1" customHeight="1" thickTop="1" x14ac:dyDescent="0.25">
      <c r="A23" s="69">
        <v>16</v>
      </c>
      <c r="B23" s="70"/>
      <c r="C23" s="70"/>
      <c r="D23" s="70"/>
      <c r="E23" s="70"/>
      <c r="F23" s="79" t="str">
        <f t="shared" ca="1" si="0"/>
        <v/>
      </c>
      <c r="G23" s="70"/>
      <c r="H23" s="70"/>
      <c r="I23" s="70"/>
      <c r="J23" s="71"/>
    </row>
    <row r="24" spans="1:10" s="7" customFormat="1" ht="32.1" customHeight="1" x14ac:dyDescent="0.25">
      <c r="A24" s="16">
        <v>17</v>
      </c>
      <c r="B24" s="20"/>
      <c r="C24" s="20"/>
      <c r="D24" s="20"/>
      <c r="E24" s="20"/>
      <c r="F24" s="77" t="str">
        <f t="shared" ca="1" si="0"/>
        <v/>
      </c>
      <c r="G24" s="20"/>
      <c r="H24" s="20"/>
      <c r="I24" s="20"/>
      <c r="J24" s="24"/>
    </row>
    <row r="25" spans="1:10" s="7" customFormat="1" ht="32.1" customHeight="1" x14ac:dyDescent="0.25">
      <c r="A25" s="16">
        <v>18</v>
      </c>
      <c r="B25" s="20"/>
      <c r="C25" s="20"/>
      <c r="D25" s="20"/>
      <c r="E25" s="20"/>
      <c r="F25" s="77" t="str">
        <f t="shared" ca="1" si="0"/>
        <v/>
      </c>
      <c r="G25" s="20"/>
      <c r="H25" s="20"/>
      <c r="I25" s="20"/>
      <c r="J25" s="24"/>
    </row>
    <row r="26" spans="1:10" s="7" customFormat="1" ht="32.1" customHeight="1" x14ac:dyDescent="0.25">
      <c r="A26" s="16">
        <v>19</v>
      </c>
      <c r="B26" s="20"/>
      <c r="C26" s="20"/>
      <c r="D26" s="20"/>
      <c r="E26" s="20"/>
      <c r="F26" s="77" t="str">
        <f t="shared" ca="1" si="0"/>
        <v/>
      </c>
      <c r="G26" s="20"/>
      <c r="H26" s="20"/>
      <c r="I26" s="20"/>
      <c r="J26" s="24"/>
    </row>
    <row r="27" spans="1:10" s="7" customFormat="1" ht="32.1" customHeight="1" x14ac:dyDescent="0.25">
      <c r="A27" s="16">
        <v>20</v>
      </c>
      <c r="B27" s="20"/>
      <c r="C27" s="20"/>
      <c r="D27" s="20"/>
      <c r="E27" s="20"/>
      <c r="F27" s="77" t="str">
        <f t="shared" ca="1" si="0"/>
        <v/>
      </c>
      <c r="G27" s="20"/>
      <c r="H27" s="20"/>
      <c r="I27" s="20"/>
      <c r="J27" s="24"/>
    </row>
    <row r="28" spans="1:10" s="7" customFormat="1" ht="32.1" customHeight="1" x14ac:dyDescent="0.25">
      <c r="A28" s="16">
        <v>21</v>
      </c>
      <c r="B28" s="20"/>
      <c r="C28" s="20"/>
      <c r="D28" s="20"/>
      <c r="E28" s="20"/>
      <c r="F28" s="77" t="str">
        <f t="shared" ca="1" si="0"/>
        <v/>
      </c>
      <c r="G28" s="20"/>
      <c r="H28" s="20"/>
      <c r="I28" s="20"/>
      <c r="J28" s="24"/>
    </row>
    <row r="29" spans="1:10" s="7" customFormat="1" ht="32.1" customHeight="1" x14ac:dyDescent="0.25">
      <c r="A29" s="16">
        <v>22</v>
      </c>
      <c r="B29" s="20"/>
      <c r="C29" s="20"/>
      <c r="D29" s="20"/>
      <c r="E29" s="20"/>
      <c r="F29" s="77" t="str">
        <f t="shared" ca="1" si="0"/>
        <v/>
      </c>
      <c r="G29" s="20"/>
      <c r="H29" s="20"/>
      <c r="I29" s="20"/>
      <c r="J29" s="24"/>
    </row>
    <row r="30" spans="1:10" s="7" customFormat="1" ht="32.1" customHeight="1" x14ac:dyDescent="0.25">
      <c r="A30" s="16">
        <v>23</v>
      </c>
      <c r="B30" s="20"/>
      <c r="C30" s="20"/>
      <c r="D30" s="20"/>
      <c r="E30" s="20"/>
      <c r="F30" s="77" t="str">
        <f t="shared" ca="1" si="0"/>
        <v/>
      </c>
      <c r="G30" s="20"/>
      <c r="H30" s="20"/>
      <c r="I30" s="20"/>
      <c r="J30" s="24"/>
    </row>
    <row r="31" spans="1:10" s="7" customFormat="1" ht="32.1" customHeight="1" x14ac:dyDescent="0.25">
      <c r="A31" s="16">
        <v>24</v>
      </c>
      <c r="B31" s="20"/>
      <c r="C31" s="20"/>
      <c r="D31" s="20"/>
      <c r="E31" s="20"/>
      <c r="F31" s="77" t="str">
        <f t="shared" ca="1" si="0"/>
        <v/>
      </c>
      <c r="G31" s="20"/>
      <c r="H31" s="20"/>
      <c r="I31" s="20"/>
      <c r="J31" s="24"/>
    </row>
    <row r="32" spans="1:10" s="7" customFormat="1" ht="32.1" customHeight="1" x14ac:dyDescent="0.25">
      <c r="A32" s="16">
        <v>25</v>
      </c>
      <c r="B32" s="20"/>
      <c r="C32" s="20"/>
      <c r="D32" s="20"/>
      <c r="E32" s="20"/>
      <c r="F32" s="77" t="str">
        <f t="shared" ca="1" si="0"/>
        <v/>
      </c>
      <c r="G32" s="20"/>
      <c r="H32" s="20"/>
      <c r="I32" s="20"/>
      <c r="J32" s="24"/>
    </row>
    <row r="33" spans="1:10" s="7" customFormat="1" ht="32.1" customHeight="1" x14ac:dyDescent="0.25">
      <c r="A33" s="16">
        <v>26</v>
      </c>
      <c r="B33" s="20"/>
      <c r="C33" s="20"/>
      <c r="D33" s="20"/>
      <c r="E33" s="20"/>
      <c r="F33" s="77" t="str">
        <f t="shared" ca="1" si="0"/>
        <v/>
      </c>
      <c r="G33" s="20"/>
      <c r="H33" s="20"/>
      <c r="I33" s="20"/>
      <c r="J33" s="24"/>
    </row>
    <row r="34" spans="1:10" s="7" customFormat="1" ht="32.1" customHeight="1" x14ac:dyDescent="0.25">
      <c r="A34" s="16">
        <v>27</v>
      </c>
      <c r="B34" s="20"/>
      <c r="C34" s="20"/>
      <c r="D34" s="20"/>
      <c r="E34" s="20"/>
      <c r="F34" s="77" t="str">
        <f t="shared" ca="1" si="0"/>
        <v/>
      </c>
      <c r="G34" s="20"/>
      <c r="H34" s="20"/>
      <c r="I34" s="20"/>
      <c r="J34" s="24"/>
    </row>
    <row r="35" spans="1:10" s="7" customFormat="1" ht="32.1" customHeight="1" x14ac:dyDescent="0.25">
      <c r="A35" s="16">
        <v>28</v>
      </c>
      <c r="B35" s="20"/>
      <c r="C35" s="20"/>
      <c r="D35" s="20"/>
      <c r="E35" s="20"/>
      <c r="F35" s="77" t="str">
        <f t="shared" ca="1" si="0"/>
        <v/>
      </c>
      <c r="G35" s="20"/>
      <c r="H35" s="20"/>
      <c r="I35" s="20"/>
      <c r="J35" s="24"/>
    </row>
    <row r="36" spans="1:10" s="7" customFormat="1" ht="32.1" customHeight="1" x14ac:dyDescent="0.25">
      <c r="A36" s="16">
        <v>29</v>
      </c>
      <c r="B36" s="20"/>
      <c r="C36" s="20"/>
      <c r="D36" s="20"/>
      <c r="E36" s="20"/>
      <c r="F36" s="77" t="str">
        <f t="shared" ca="1" si="0"/>
        <v/>
      </c>
      <c r="G36" s="20"/>
      <c r="H36" s="20"/>
      <c r="I36" s="20"/>
      <c r="J36" s="24"/>
    </row>
    <row r="37" spans="1:10" s="7" customFormat="1" ht="32.1" customHeight="1" thickBot="1" x14ac:dyDescent="0.3">
      <c r="A37" s="17">
        <v>30</v>
      </c>
      <c r="B37" s="21"/>
      <c r="C37" s="21"/>
      <c r="D37" s="21"/>
      <c r="E37" s="21"/>
      <c r="F37" s="78" t="str">
        <f t="shared" ca="1" si="0"/>
        <v/>
      </c>
      <c r="G37" s="21"/>
      <c r="H37" s="21"/>
      <c r="I37" s="21"/>
      <c r="J37" s="25"/>
    </row>
    <row r="38" spans="1:10" ht="15.75" thickTop="1" x14ac:dyDescent="0.25"/>
  </sheetData>
  <sheetProtection algorithmName="SHA-512" hashValue="+YdFpsiAnf3cOjPAu9AED/+5qdT1SAsOu8++BB0oz+GKhxISm4gkzNSk7jprZjvmhRJHmpnrJxtgRo6bCDCXOQ==" saltValue="RsbfVTPkvAUKxT7XgEG5MQ==" spinCount="100000" sheet="1" selectLockedCells="1" sort="0" autoFilter="0"/>
  <mergeCells count="2">
    <mergeCell ref="A5:J5"/>
    <mergeCell ref="A2:J2"/>
  </mergeCells>
  <printOptions horizontalCentered="1"/>
  <pageMargins left="0.70866141732283472" right="0.31496062992125984" top="0.15748031496062992" bottom="0.35433070866141736" header="0.31496062992125984" footer="0.31496062992125984"/>
  <pageSetup paperSize="9" scale="77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O40"/>
  <sheetViews>
    <sheetView showZeros="0" zoomScale="60" zoomScaleNormal="60" workbookViewId="0">
      <pane xSplit="5" ySplit="9" topLeftCell="F10" activePane="bottomRight" state="frozen"/>
      <selection pane="topRight" activeCell="F1" sqref="F1"/>
      <selection pane="bottomLeft" activeCell="A6" sqref="A6"/>
      <selection pane="bottomRight" activeCell="F14" sqref="F14"/>
    </sheetView>
  </sheetViews>
  <sheetFormatPr baseColWidth="10" defaultColWidth="10.85546875" defaultRowHeight="15" x14ac:dyDescent="0.25"/>
  <cols>
    <col min="1" max="1" width="9.7109375" style="5" customWidth="1"/>
    <col min="2" max="2" width="25.85546875" style="6" customWidth="1"/>
    <col min="3" max="3" width="18.28515625" style="6" customWidth="1"/>
    <col min="4" max="4" width="13.140625" style="6" customWidth="1"/>
    <col min="5" max="5" width="11.28515625" style="6" customWidth="1"/>
    <col min="6" max="6" width="17.140625" style="6" customWidth="1"/>
    <col min="7" max="7" width="13.85546875" style="6" customWidth="1"/>
    <col min="8" max="8" width="8" style="6" customWidth="1"/>
    <col min="9" max="9" width="18" style="6" bestFit="1" customWidth="1"/>
    <col min="10" max="10" width="7.140625" style="6" customWidth="1"/>
    <col min="11" max="11" width="18" style="6" bestFit="1" customWidth="1"/>
    <col min="12" max="12" width="18" style="6" customWidth="1"/>
    <col min="13" max="13" width="15.28515625" style="6" customWidth="1"/>
    <col min="14" max="14" width="17.5703125" style="6" customWidth="1"/>
    <col min="15" max="15" width="20.85546875" style="6" customWidth="1"/>
    <col min="16" max="16384" width="10.85546875" style="6"/>
  </cols>
  <sheetData>
    <row r="1" spans="1:15" ht="63.95" customHeight="1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1"/>
    </row>
    <row r="2" spans="1:15" ht="7.5" customHeight="1" thickBot="1" x14ac:dyDescent="0.3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customFormat="1" ht="49.5" customHeight="1" thickBot="1" x14ac:dyDescent="0.3">
      <c r="A3" s="84" t="str">
        <f>'Données administratives'!A2:D2</f>
        <v>Meeting de Plongée Sportive en Piscine
Neuves-Maisons - 27 février 2022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5" ht="7.5" customHeight="1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7.5" customHeight="1" thickBot="1" x14ac:dyDescent="0.3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43.5" customHeight="1" thickTop="1" thickBot="1" x14ac:dyDescent="0.3">
      <c r="A6" s="92" t="s">
        <v>23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s="7" customFormat="1" ht="11.1" customHeight="1" thickTop="1" thickBot="1" x14ac:dyDescent="0.3">
      <c r="A7" s="28"/>
      <c r="B7" s="29"/>
      <c r="C7" s="29"/>
      <c r="D7" s="29"/>
      <c r="E7" s="29"/>
      <c r="F7" s="9"/>
      <c r="G7" s="9"/>
      <c r="H7" s="9"/>
      <c r="I7" s="9"/>
      <c r="J7" s="9"/>
      <c r="K7" s="9"/>
      <c r="L7" s="9"/>
      <c r="M7" s="9"/>
      <c r="N7" s="9"/>
      <c r="O7" s="30"/>
    </row>
    <row r="8" spans="1:15" s="7" customFormat="1" ht="42.95" customHeight="1" thickTop="1" x14ac:dyDescent="0.25">
      <c r="A8" s="93" t="s">
        <v>13</v>
      </c>
      <c r="B8" s="95" t="s">
        <v>16</v>
      </c>
      <c r="C8" s="95" t="s">
        <v>14</v>
      </c>
      <c r="D8" s="99" t="s">
        <v>21</v>
      </c>
      <c r="E8" s="95" t="s">
        <v>15</v>
      </c>
      <c r="F8" s="99" t="s">
        <v>268</v>
      </c>
      <c r="G8" s="99" t="s">
        <v>269</v>
      </c>
      <c r="H8" s="97" t="s">
        <v>266</v>
      </c>
      <c r="I8" s="98"/>
      <c r="J8" s="97" t="s">
        <v>267</v>
      </c>
      <c r="K8" s="98"/>
      <c r="L8" s="103" t="s">
        <v>270</v>
      </c>
      <c r="M8" s="90" t="s">
        <v>262</v>
      </c>
      <c r="N8" s="90" t="s">
        <v>263</v>
      </c>
      <c r="O8" s="101" t="s">
        <v>261</v>
      </c>
    </row>
    <row r="9" spans="1:15" s="7" customFormat="1" ht="29.45" customHeight="1" thickBot="1" x14ac:dyDescent="0.3">
      <c r="A9" s="94"/>
      <c r="B9" s="96"/>
      <c r="C9" s="96"/>
      <c r="D9" s="100"/>
      <c r="E9" s="96"/>
      <c r="F9" s="100"/>
      <c r="G9" s="100"/>
      <c r="H9" s="31" t="s">
        <v>24</v>
      </c>
      <c r="I9" s="32" t="s">
        <v>264</v>
      </c>
      <c r="J9" s="31" t="s">
        <v>24</v>
      </c>
      <c r="K9" s="32" t="s">
        <v>264</v>
      </c>
      <c r="L9" s="104"/>
      <c r="M9" s="91"/>
      <c r="N9" s="91"/>
      <c r="O9" s="102"/>
    </row>
    <row r="10" spans="1:15" s="7" customFormat="1" ht="32.1" customHeight="1" thickTop="1" x14ac:dyDescent="0.25">
      <c r="A10" s="33">
        <v>1</v>
      </c>
      <c r="B10" s="34">
        <f>Pspeurs!B8</f>
        <v>0</v>
      </c>
      <c r="C10" s="35">
        <f>Pspeurs!C8</f>
        <v>0</v>
      </c>
      <c r="D10" s="35">
        <f>Pspeurs!D8</f>
        <v>0</v>
      </c>
      <c r="E10" s="36" t="str">
        <f ca="1">Pspeurs!F8</f>
        <v/>
      </c>
      <c r="F10" s="45"/>
      <c r="G10" s="45"/>
      <c r="H10" s="45"/>
      <c r="I10" s="45"/>
      <c r="J10" s="46"/>
      <c r="K10" s="46"/>
      <c r="L10" s="46"/>
      <c r="M10" s="46"/>
      <c r="N10" s="46"/>
      <c r="O10" s="47"/>
    </row>
    <row r="11" spans="1:15" s="7" customFormat="1" ht="32.1" customHeight="1" x14ac:dyDescent="0.25">
      <c r="A11" s="37">
        <v>2</v>
      </c>
      <c r="B11" s="38">
        <f>Pspeurs!B9</f>
        <v>0</v>
      </c>
      <c r="C11" s="39">
        <f>Pspeurs!C9</f>
        <v>0</v>
      </c>
      <c r="D11" s="39">
        <f>Pspeurs!D9</f>
        <v>0</v>
      </c>
      <c r="E11" s="40" t="str">
        <f ca="1">Pspeurs!F9</f>
        <v/>
      </c>
      <c r="F11" s="48"/>
      <c r="G11" s="48"/>
      <c r="H11" s="48"/>
      <c r="I11" s="48"/>
      <c r="J11" s="49"/>
      <c r="K11" s="49"/>
      <c r="L11" s="49"/>
      <c r="M11" s="49"/>
      <c r="N11" s="49"/>
      <c r="O11" s="50"/>
    </row>
    <row r="12" spans="1:15" s="7" customFormat="1" ht="32.1" customHeight="1" x14ac:dyDescent="0.25">
      <c r="A12" s="37">
        <v>3</v>
      </c>
      <c r="B12" s="38">
        <f>Pspeurs!B10</f>
        <v>0</v>
      </c>
      <c r="C12" s="39">
        <f>Pspeurs!C10</f>
        <v>0</v>
      </c>
      <c r="D12" s="39">
        <f>Pspeurs!D10</f>
        <v>0</v>
      </c>
      <c r="E12" s="40" t="str">
        <f ca="1">Pspeurs!F10</f>
        <v/>
      </c>
      <c r="F12" s="48"/>
      <c r="G12" s="48"/>
      <c r="H12" s="48"/>
      <c r="I12" s="48"/>
      <c r="J12" s="49"/>
      <c r="K12" s="49"/>
      <c r="L12" s="49"/>
      <c r="M12" s="49"/>
      <c r="N12" s="49"/>
      <c r="O12" s="50"/>
    </row>
    <row r="13" spans="1:15" s="7" customFormat="1" ht="32.1" customHeight="1" x14ac:dyDescent="0.25">
      <c r="A13" s="37">
        <v>4</v>
      </c>
      <c r="B13" s="38">
        <f>Pspeurs!B11</f>
        <v>0</v>
      </c>
      <c r="C13" s="39">
        <f>Pspeurs!C11</f>
        <v>0</v>
      </c>
      <c r="D13" s="39">
        <f>Pspeurs!D11</f>
        <v>0</v>
      </c>
      <c r="E13" s="40" t="str">
        <f ca="1">Pspeurs!F11</f>
        <v/>
      </c>
      <c r="F13" s="48"/>
      <c r="G13" s="48"/>
      <c r="H13" s="48"/>
      <c r="I13" s="48"/>
      <c r="J13" s="49"/>
      <c r="K13" s="49"/>
      <c r="L13" s="49"/>
      <c r="M13" s="49"/>
      <c r="N13" s="49"/>
      <c r="O13" s="50"/>
    </row>
    <row r="14" spans="1:15" s="7" customFormat="1" ht="32.1" customHeight="1" x14ac:dyDescent="0.25">
      <c r="A14" s="37">
        <v>5</v>
      </c>
      <c r="B14" s="38">
        <f>Pspeurs!B12</f>
        <v>0</v>
      </c>
      <c r="C14" s="39">
        <f>Pspeurs!C12</f>
        <v>0</v>
      </c>
      <c r="D14" s="39">
        <f>Pspeurs!D12</f>
        <v>0</v>
      </c>
      <c r="E14" s="40" t="str">
        <f ca="1">Pspeurs!F12</f>
        <v/>
      </c>
      <c r="F14" s="48"/>
      <c r="G14" s="48"/>
      <c r="H14" s="48"/>
      <c r="I14" s="48"/>
      <c r="J14" s="49"/>
      <c r="K14" s="49"/>
      <c r="L14" s="49"/>
      <c r="M14" s="49"/>
      <c r="N14" s="49"/>
      <c r="O14" s="50"/>
    </row>
    <row r="15" spans="1:15" s="7" customFormat="1" ht="32.1" customHeight="1" x14ac:dyDescent="0.25">
      <c r="A15" s="37">
        <v>6</v>
      </c>
      <c r="B15" s="38">
        <f>Pspeurs!B13</f>
        <v>0</v>
      </c>
      <c r="C15" s="39">
        <f>Pspeurs!C13</f>
        <v>0</v>
      </c>
      <c r="D15" s="39">
        <f>Pspeurs!D13</f>
        <v>0</v>
      </c>
      <c r="E15" s="40" t="str">
        <f ca="1">Pspeurs!F13</f>
        <v/>
      </c>
      <c r="F15" s="48"/>
      <c r="G15" s="48"/>
      <c r="H15" s="48"/>
      <c r="I15" s="48"/>
      <c r="J15" s="49"/>
      <c r="K15" s="49"/>
      <c r="L15" s="49"/>
      <c r="M15" s="49"/>
      <c r="N15" s="49"/>
      <c r="O15" s="50"/>
    </row>
    <row r="16" spans="1:15" s="7" customFormat="1" ht="32.1" customHeight="1" x14ac:dyDescent="0.25">
      <c r="A16" s="37">
        <v>7</v>
      </c>
      <c r="B16" s="38">
        <f>Pspeurs!B14</f>
        <v>0</v>
      </c>
      <c r="C16" s="39">
        <f>Pspeurs!C14</f>
        <v>0</v>
      </c>
      <c r="D16" s="39">
        <f>Pspeurs!D14</f>
        <v>0</v>
      </c>
      <c r="E16" s="40" t="str">
        <f ca="1">Pspeurs!F14</f>
        <v/>
      </c>
      <c r="F16" s="48"/>
      <c r="G16" s="48"/>
      <c r="H16" s="48"/>
      <c r="I16" s="48"/>
      <c r="J16" s="49"/>
      <c r="K16" s="49"/>
      <c r="L16" s="49"/>
      <c r="M16" s="49"/>
      <c r="N16" s="49"/>
      <c r="O16" s="50"/>
    </row>
    <row r="17" spans="1:15" s="7" customFormat="1" ht="32.1" customHeight="1" x14ac:dyDescent="0.25">
      <c r="A17" s="37">
        <v>8</v>
      </c>
      <c r="B17" s="38">
        <f>Pspeurs!B15</f>
        <v>0</v>
      </c>
      <c r="C17" s="39">
        <f>Pspeurs!C15</f>
        <v>0</v>
      </c>
      <c r="D17" s="39">
        <f>Pspeurs!D15</f>
        <v>0</v>
      </c>
      <c r="E17" s="40" t="str">
        <f ca="1">Pspeurs!F15</f>
        <v/>
      </c>
      <c r="F17" s="48"/>
      <c r="G17" s="48"/>
      <c r="H17" s="48"/>
      <c r="I17" s="48"/>
      <c r="J17" s="49"/>
      <c r="K17" s="49"/>
      <c r="L17" s="49"/>
      <c r="M17" s="49"/>
      <c r="N17" s="49"/>
      <c r="O17" s="50"/>
    </row>
    <row r="18" spans="1:15" s="7" customFormat="1" ht="32.1" customHeight="1" x14ac:dyDescent="0.25">
      <c r="A18" s="37">
        <v>9</v>
      </c>
      <c r="B18" s="38">
        <f>Pspeurs!B16</f>
        <v>0</v>
      </c>
      <c r="C18" s="39">
        <f>Pspeurs!C16</f>
        <v>0</v>
      </c>
      <c r="D18" s="39">
        <f>Pspeurs!D16</f>
        <v>0</v>
      </c>
      <c r="E18" s="40" t="str">
        <f ca="1">Pspeurs!F16</f>
        <v/>
      </c>
      <c r="F18" s="48"/>
      <c r="G18" s="48"/>
      <c r="H18" s="48"/>
      <c r="I18" s="48"/>
      <c r="J18" s="49"/>
      <c r="K18" s="49"/>
      <c r="L18" s="49"/>
      <c r="M18" s="49"/>
      <c r="N18" s="49"/>
      <c r="O18" s="50"/>
    </row>
    <row r="19" spans="1:15" s="7" customFormat="1" ht="32.1" customHeight="1" x14ac:dyDescent="0.25">
      <c r="A19" s="37">
        <v>10</v>
      </c>
      <c r="B19" s="38">
        <f>Pspeurs!B17</f>
        <v>0</v>
      </c>
      <c r="C19" s="39">
        <f>Pspeurs!C17</f>
        <v>0</v>
      </c>
      <c r="D19" s="39">
        <f>Pspeurs!D17</f>
        <v>0</v>
      </c>
      <c r="E19" s="40" t="str">
        <f ca="1">Pspeurs!F17</f>
        <v/>
      </c>
      <c r="F19" s="48"/>
      <c r="G19" s="48"/>
      <c r="H19" s="48"/>
      <c r="I19" s="48"/>
      <c r="J19" s="49"/>
      <c r="K19" s="49"/>
      <c r="L19" s="49"/>
      <c r="M19" s="49"/>
      <c r="N19" s="49"/>
      <c r="O19" s="50"/>
    </row>
    <row r="20" spans="1:15" s="7" customFormat="1" ht="32.1" customHeight="1" x14ac:dyDescent="0.25">
      <c r="A20" s="37">
        <v>11</v>
      </c>
      <c r="B20" s="38">
        <f>Pspeurs!B18</f>
        <v>0</v>
      </c>
      <c r="C20" s="39">
        <f>Pspeurs!C18</f>
        <v>0</v>
      </c>
      <c r="D20" s="39">
        <f>Pspeurs!D18</f>
        <v>0</v>
      </c>
      <c r="E20" s="40" t="str">
        <f ca="1">Pspeurs!F18</f>
        <v/>
      </c>
      <c r="F20" s="48"/>
      <c r="G20" s="48"/>
      <c r="H20" s="48"/>
      <c r="I20" s="48"/>
      <c r="J20" s="49"/>
      <c r="K20" s="49"/>
      <c r="L20" s="49"/>
      <c r="M20" s="49"/>
      <c r="N20" s="49"/>
      <c r="O20" s="50"/>
    </row>
    <row r="21" spans="1:15" s="7" customFormat="1" ht="32.1" customHeight="1" x14ac:dyDescent="0.25">
      <c r="A21" s="37">
        <v>12</v>
      </c>
      <c r="B21" s="38">
        <f>Pspeurs!B19</f>
        <v>0</v>
      </c>
      <c r="C21" s="39">
        <f>Pspeurs!C19</f>
        <v>0</v>
      </c>
      <c r="D21" s="39">
        <f>Pspeurs!D19</f>
        <v>0</v>
      </c>
      <c r="E21" s="40" t="str">
        <f ca="1">Pspeurs!F19</f>
        <v/>
      </c>
      <c r="F21" s="48"/>
      <c r="G21" s="48"/>
      <c r="H21" s="48"/>
      <c r="I21" s="48"/>
      <c r="J21" s="49"/>
      <c r="K21" s="49"/>
      <c r="L21" s="49"/>
      <c r="M21" s="49"/>
      <c r="N21" s="49"/>
      <c r="O21" s="50"/>
    </row>
    <row r="22" spans="1:15" s="7" customFormat="1" ht="32.1" customHeight="1" x14ac:dyDescent="0.25">
      <c r="A22" s="37">
        <v>13</v>
      </c>
      <c r="B22" s="38">
        <f>Pspeurs!B20</f>
        <v>0</v>
      </c>
      <c r="C22" s="39">
        <f>Pspeurs!C20</f>
        <v>0</v>
      </c>
      <c r="D22" s="39">
        <f>Pspeurs!D20</f>
        <v>0</v>
      </c>
      <c r="E22" s="40" t="str">
        <f ca="1">Pspeurs!F20</f>
        <v/>
      </c>
      <c r="F22" s="48"/>
      <c r="G22" s="48"/>
      <c r="H22" s="48"/>
      <c r="I22" s="48"/>
      <c r="J22" s="49"/>
      <c r="K22" s="49"/>
      <c r="L22" s="49"/>
      <c r="M22" s="49"/>
      <c r="N22" s="49"/>
      <c r="O22" s="50"/>
    </row>
    <row r="23" spans="1:15" s="7" customFormat="1" ht="32.1" customHeight="1" x14ac:dyDescent="0.25">
      <c r="A23" s="37">
        <v>14</v>
      </c>
      <c r="B23" s="38">
        <f>Pspeurs!B21</f>
        <v>0</v>
      </c>
      <c r="C23" s="39">
        <f>Pspeurs!C21</f>
        <v>0</v>
      </c>
      <c r="D23" s="39">
        <f>Pspeurs!D21</f>
        <v>0</v>
      </c>
      <c r="E23" s="40" t="str">
        <f ca="1">Pspeurs!F21</f>
        <v/>
      </c>
      <c r="F23" s="48"/>
      <c r="G23" s="48"/>
      <c r="H23" s="48"/>
      <c r="I23" s="48"/>
      <c r="J23" s="49"/>
      <c r="K23" s="49"/>
      <c r="L23" s="49"/>
      <c r="M23" s="49"/>
      <c r="N23" s="49"/>
      <c r="O23" s="50"/>
    </row>
    <row r="24" spans="1:15" s="7" customFormat="1" ht="32.1" customHeight="1" x14ac:dyDescent="0.25">
      <c r="A24" s="37">
        <v>15</v>
      </c>
      <c r="B24" s="38">
        <f>Pspeurs!B22</f>
        <v>0</v>
      </c>
      <c r="C24" s="39">
        <f>Pspeurs!C22</f>
        <v>0</v>
      </c>
      <c r="D24" s="39">
        <f>Pspeurs!D22</f>
        <v>0</v>
      </c>
      <c r="E24" s="40" t="str">
        <f ca="1">Pspeurs!F22</f>
        <v/>
      </c>
      <c r="F24" s="48"/>
      <c r="G24" s="48"/>
      <c r="H24" s="48"/>
      <c r="I24" s="48"/>
      <c r="J24" s="49"/>
      <c r="K24" s="49"/>
      <c r="L24" s="49"/>
      <c r="M24" s="49"/>
      <c r="N24" s="49"/>
      <c r="O24" s="50"/>
    </row>
    <row r="25" spans="1:15" s="7" customFormat="1" ht="32.1" customHeight="1" x14ac:dyDescent="0.25">
      <c r="A25" s="37">
        <v>16</v>
      </c>
      <c r="B25" s="38">
        <f>Pspeurs!B23</f>
        <v>0</v>
      </c>
      <c r="C25" s="39">
        <f>Pspeurs!C23</f>
        <v>0</v>
      </c>
      <c r="D25" s="39">
        <f>Pspeurs!D23</f>
        <v>0</v>
      </c>
      <c r="E25" s="40" t="str">
        <f ca="1">Pspeurs!F23</f>
        <v/>
      </c>
      <c r="F25" s="48"/>
      <c r="G25" s="48"/>
      <c r="H25" s="48"/>
      <c r="I25" s="48"/>
      <c r="J25" s="49"/>
      <c r="K25" s="49"/>
      <c r="L25" s="49"/>
      <c r="M25" s="49"/>
      <c r="N25" s="49"/>
      <c r="O25" s="50"/>
    </row>
    <row r="26" spans="1:15" s="7" customFormat="1" ht="32.1" customHeight="1" x14ac:dyDescent="0.25">
      <c r="A26" s="37">
        <v>17</v>
      </c>
      <c r="B26" s="38">
        <f>Pspeurs!B24</f>
        <v>0</v>
      </c>
      <c r="C26" s="39">
        <f>Pspeurs!C24</f>
        <v>0</v>
      </c>
      <c r="D26" s="39">
        <f>Pspeurs!D24</f>
        <v>0</v>
      </c>
      <c r="E26" s="40" t="str">
        <f ca="1">Pspeurs!F24</f>
        <v/>
      </c>
      <c r="F26" s="48"/>
      <c r="G26" s="48"/>
      <c r="H26" s="48"/>
      <c r="I26" s="48"/>
      <c r="J26" s="49"/>
      <c r="K26" s="49"/>
      <c r="L26" s="49"/>
      <c r="M26" s="49"/>
      <c r="N26" s="49"/>
      <c r="O26" s="50"/>
    </row>
    <row r="27" spans="1:15" s="7" customFormat="1" ht="32.1" customHeight="1" x14ac:dyDescent="0.25">
      <c r="A27" s="37">
        <v>18</v>
      </c>
      <c r="B27" s="38">
        <f>Pspeurs!B25</f>
        <v>0</v>
      </c>
      <c r="C27" s="39">
        <f>Pspeurs!C25</f>
        <v>0</v>
      </c>
      <c r="D27" s="39">
        <f>Pspeurs!D25</f>
        <v>0</v>
      </c>
      <c r="E27" s="40" t="str">
        <f ca="1">Pspeurs!F25</f>
        <v/>
      </c>
      <c r="F27" s="48"/>
      <c r="G27" s="48"/>
      <c r="H27" s="48"/>
      <c r="I27" s="48"/>
      <c r="J27" s="49"/>
      <c r="K27" s="49"/>
      <c r="L27" s="49"/>
      <c r="M27" s="49"/>
      <c r="N27" s="49"/>
      <c r="O27" s="50"/>
    </row>
    <row r="28" spans="1:15" s="7" customFormat="1" ht="32.1" customHeight="1" x14ac:dyDescent="0.25">
      <c r="A28" s="37">
        <v>19</v>
      </c>
      <c r="B28" s="38">
        <f>Pspeurs!B26</f>
        <v>0</v>
      </c>
      <c r="C28" s="39">
        <f>Pspeurs!C26</f>
        <v>0</v>
      </c>
      <c r="D28" s="39">
        <f>Pspeurs!D26</f>
        <v>0</v>
      </c>
      <c r="E28" s="40" t="str">
        <f ca="1">Pspeurs!F26</f>
        <v/>
      </c>
      <c r="F28" s="48"/>
      <c r="G28" s="48"/>
      <c r="H28" s="48"/>
      <c r="I28" s="48"/>
      <c r="J28" s="49"/>
      <c r="K28" s="49"/>
      <c r="L28" s="49"/>
      <c r="M28" s="49"/>
      <c r="N28" s="49"/>
      <c r="O28" s="50"/>
    </row>
    <row r="29" spans="1:15" s="7" customFormat="1" ht="32.1" customHeight="1" x14ac:dyDescent="0.25">
      <c r="A29" s="37">
        <v>20</v>
      </c>
      <c r="B29" s="38">
        <f>Pspeurs!B27</f>
        <v>0</v>
      </c>
      <c r="C29" s="39">
        <f>Pspeurs!C27</f>
        <v>0</v>
      </c>
      <c r="D29" s="39">
        <f>Pspeurs!D27</f>
        <v>0</v>
      </c>
      <c r="E29" s="40" t="str">
        <f ca="1">Pspeurs!F27</f>
        <v/>
      </c>
      <c r="F29" s="48"/>
      <c r="G29" s="48"/>
      <c r="H29" s="48"/>
      <c r="I29" s="48"/>
      <c r="J29" s="49"/>
      <c r="K29" s="49"/>
      <c r="L29" s="49"/>
      <c r="M29" s="49"/>
      <c r="N29" s="49"/>
      <c r="O29" s="50"/>
    </row>
    <row r="30" spans="1:15" s="7" customFormat="1" ht="32.1" customHeight="1" x14ac:dyDescent="0.25">
      <c r="A30" s="37">
        <v>21</v>
      </c>
      <c r="B30" s="38">
        <f>Pspeurs!B28</f>
        <v>0</v>
      </c>
      <c r="C30" s="39">
        <f>Pspeurs!C28</f>
        <v>0</v>
      </c>
      <c r="D30" s="39">
        <f>Pspeurs!D28</f>
        <v>0</v>
      </c>
      <c r="E30" s="40" t="str">
        <f ca="1">Pspeurs!F28</f>
        <v/>
      </c>
      <c r="F30" s="48"/>
      <c r="G30" s="48"/>
      <c r="H30" s="48"/>
      <c r="I30" s="48"/>
      <c r="J30" s="49"/>
      <c r="K30" s="49"/>
      <c r="L30" s="49"/>
      <c r="M30" s="49"/>
      <c r="N30" s="49"/>
      <c r="O30" s="50"/>
    </row>
    <row r="31" spans="1:15" s="7" customFormat="1" ht="32.1" customHeight="1" x14ac:dyDescent="0.25">
      <c r="A31" s="37">
        <v>22</v>
      </c>
      <c r="B31" s="38">
        <f>Pspeurs!B29</f>
        <v>0</v>
      </c>
      <c r="C31" s="39">
        <f>Pspeurs!C29</f>
        <v>0</v>
      </c>
      <c r="D31" s="39">
        <f>Pspeurs!D29</f>
        <v>0</v>
      </c>
      <c r="E31" s="40" t="str">
        <f ca="1">Pspeurs!F29</f>
        <v/>
      </c>
      <c r="F31" s="48"/>
      <c r="G31" s="48"/>
      <c r="H31" s="48"/>
      <c r="I31" s="48"/>
      <c r="J31" s="49"/>
      <c r="K31" s="49"/>
      <c r="L31" s="49"/>
      <c r="M31" s="49"/>
      <c r="N31" s="49"/>
      <c r="O31" s="50"/>
    </row>
    <row r="32" spans="1:15" s="7" customFormat="1" ht="32.1" customHeight="1" x14ac:dyDescent="0.25">
      <c r="A32" s="37">
        <v>23</v>
      </c>
      <c r="B32" s="38">
        <f>Pspeurs!B30</f>
        <v>0</v>
      </c>
      <c r="C32" s="39">
        <f>Pspeurs!C30</f>
        <v>0</v>
      </c>
      <c r="D32" s="39">
        <f>Pspeurs!D30</f>
        <v>0</v>
      </c>
      <c r="E32" s="40" t="str">
        <f ca="1">Pspeurs!F30</f>
        <v/>
      </c>
      <c r="F32" s="48"/>
      <c r="G32" s="48"/>
      <c r="H32" s="48"/>
      <c r="I32" s="48"/>
      <c r="J32" s="49"/>
      <c r="K32" s="49"/>
      <c r="L32" s="49"/>
      <c r="M32" s="49"/>
      <c r="N32" s="49"/>
      <c r="O32" s="50"/>
    </row>
    <row r="33" spans="1:15" s="7" customFormat="1" ht="32.1" customHeight="1" x14ac:dyDescent="0.25">
      <c r="A33" s="37">
        <v>24</v>
      </c>
      <c r="B33" s="38">
        <f>Pspeurs!B31</f>
        <v>0</v>
      </c>
      <c r="C33" s="39">
        <f>Pspeurs!C31</f>
        <v>0</v>
      </c>
      <c r="D33" s="39">
        <f>Pspeurs!D31</f>
        <v>0</v>
      </c>
      <c r="E33" s="40" t="str">
        <f ca="1">Pspeurs!F31</f>
        <v/>
      </c>
      <c r="F33" s="48"/>
      <c r="G33" s="48"/>
      <c r="H33" s="48"/>
      <c r="I33" s="48"/>
      <c r="J33" s="49"/>
      <c r="K33" s="49"/>
      <c r="L33" s="49"/>
      <c r="M33" s="49"/>
      <c r="N33" s="49"/>
      <c r="O33" s="50"/>
    </row>
    <row r="34" spans="1:15" s="7" customFormat="1" ht="32.1" customHeight="1" x14ac:dyDescent="0.25">
      <c r="A34" s="37">
        <v>25</v>
      </c>
      <c r="B34" s="38">
        <f>Pspeurs!B32</f>
        <v>0</v>
      </c>
      <c r="C34" s="39">
        <f>Pspeurs!C32</f>
        <v>0</v>
      </c>
      <c r="D34" s="39">
        <f>Pspeurs!D32</f>
        <v>0</v>
      </c>
      <c r="E34" s="40" t="str">
        <f ca="1">Pspeurs!F32</f>
        <v/>
      </c>
      <c r="F34" s="48"/>
      <c r="G34" s="48"/>
      <c r="H34" s="48"/>
      <c r="I34" s="48"/>
      <c r="J34" s="49"/>
      <c r="K34" s="49"/>
      <c r="L34" s="49"/>
      <c r="M34" s="49"/>
      <c r="N34" s="49"/>
      <c r="O34" s="50"/>
    </row>
    <row r="35" spans="1:15" s="7" customFormat="1" ht="32.1" customHeight="1" x14ac:dyDescent="0.25">
      <c r="A35" s="37">
        <v>26</v>
      </c>
      <c r="B35" s="38">
        <f>Pspeurs!B33</f>
        <v>0</v>
      </c>
      <c r="C35" s="39">
        <f>Pspeurs!C33</f>
        <v>0</v>
      </c>
      <c r="D35" s="39">
        <f>Pspeurs!D33</f>
        <v>0</v>
      </c>
      <c r="E35" s="40" t="str">
        <f ca="1">Pspeurs!F33</f>
        <v/>
      </c>
      <c r="F35" s="48"/>
      <c r="G35" s="48"/>
      <c r="H35" s="48"/>
      <c r="I35" s="48"/>
      <c r="J35" s="49"/>
      <c r="K35" s="49"/>
      <c r="L35" s="49"/>
      <c r="M35" s="49"/>
      <c r="N35" s="49"/>
      <c r="O35" s="50"/>
    </row>
    <row r="36" spans="1:15" s="7" customFormat="1" ht="32.1" customHeight="1" x14ac:dyDescent="0.25">
      <c r="A36" s="37">
        <v>27</v>
      </c>
      <c r="B36" s="38">
        <f>Pspeurs!B34</f>
        <v>0</v>
      </c>
      <c r="C36" s="39">
        <f>Pspeurs!C34</f>
        <v>0</v>
      </c>
      <c r="D36" s="39">
        <f>Pspeurs!D34</f>
        <v>0</v>
      </c>
      <c r="E36" s="40" t="str">
        <f ca="1">Pspeurs!F34</f>
        <v/>
      </c>
      <c r="F36" s="48"/>
      <c r="G36" s="48"/>
      <c r="H36" s="48"/>
      <c r="I36" s="48"/>
      <c r="J36" s="49"/>
      <c r="K36" s="49"/>
      <c r="L36" s="49"/>
      <c r="M36" s="49"/>
      <c r="N36" s="49"/>
      <c r="O36" s="50"/>
    </row>
    <row r="37" spans="1:15" s="7" customFormat="1" ht="32.1" customHeight="1" x14ac:dyDescent="0.25">
      <c r="A37" s="37">
        <v>28</v>
      </c>
      <c r="B37" s="38">
        <f>Pspeurs!B35</f>
        <v>0</v>
      </c>
      <c r="C37" s="39">
        <f>Pspeurs!C35</f>
        <v>0</v>
      </c>
      <c r="D37" s="39">
        <f>Pspeurs!D35</f>
        <v>0</v>
      </c>
      <c r="E37" s="40" t="str">
        <f ca="1">Pspeurs!F35</f>
        <v/>
      </c>
      <c r="F37" s="48"/>
      <c r="G37" s="48"/>
      <c r="H37" s="48"/>
      <c r="I37" s="48"/>
      <c r="J37" s="49"/>
      <c r="K37" s="49"/>
      <c r="L37" s="49"/>
      <c r="M37" s="49"/>
      <c r="N37" s="49"/>
      <c r="O37" s="50"/>
    </row>
    <row r="38" spans="1:15" s="7" customFormat="1" ht="32.1" customHeight="1" x14ac:dyDescent="0.25">
      <c r="A38" s="37">
        <v>29</v>
      </c>
      <c r="B38" s="38">
        <f>Pspeurs!B36</f>
        <v>0</v>
      </c>
      <c r="C38" s="39">
        <f>Pspeurs!C36</f>
        <v>0</v>
      </c>
      <c r="D38" s="39">
        <f>Pspeurs!D36</f>
        <v>0</v>
      </c>
      <c r="E38" s="40" t="str">
        <f ca="1">Pspeurs!F36</f>
        <v/>
      </c>
      <c r="F38" s="48"/>
      <c r="G38" s="48"/>
      <c r="H38" s="48"/>
      <c r="I38" s="48"/>
      <c r="J38" s="49"/>
      <c r="K38" s="49"/>
      <c r="L38" s="49"/>
      <c r="M38" s="49"/>
      <c r="N38" s="49"/>
      <c r="O38" s="50"/>
    </row>
    <row r="39" spans="1:15" s="7" customFormat="1" ht="32.1" customHeight="1" thickBot="1" x14ac:dyDescent="0.3">
      <c r="A39" s="41">
        <v>30</v>
      </c>
      <c r="B39" s="42">
        <f>Pspeurs!B37</f>
        <v>0</v>
      </c>
      <c r="C39" s="43">
        <f>Pspeurs!C37</f>
        <v>0</v>
      </c>
      <c r="D39" s="43">
        <f>Pspeurs!D37</f>
        <v>0</v>
      </c>
      <c r="E39" s="44" t="str">
        <f ca="1">Pspeurs!F37</f>
        <v/>
      </c>
      <c r="F39" s="51"/>
      <c r="G39" s="51"/>
      <c r="H39" s="51"/>
      <c r="I39" s="51"/>
      <c r="J39" s="52"/>
      <c r="K39" s="52"/>
      <c r="L39" s="52"/>
      <c r="M39" s="52"/>
      <c r="N39" s="52"/>
      <c r="O39" s="53"/>
    </row>
    <row r="40" spans="1:15" ht="15.75" thickTop="1" x14ac:dyDescent="0.25"/>
  </sheetData>
  <sheetProtection algorithmName="SHA-512" hashValue="coUgaUpRluL1vAORqrWwQoH5VreU7OTmIn2t9FBVptUfdG3leIFJQrGb0+OA7fI0B4sanXpAYgWyv3ct68Vc1Q==" saltValue="JsfXuq/GsknpuvGtQ0WBhw==" spinCount="100000" sheet="1" selectLockedCells="1" sort="0" autoFilter="0"/>
  <mergeCells count="15">
    <mergeCell ref="M8:M9"/>
    <mergeCell ref="N8:N9"/>
    <mergeCell ref="A3:O3"/>
    <mergeCell ref="A6:O6"/>
    <mergeCell ref="A8:A9"/>
    <mergeCell ref="B8:B9"/>
    <mergeCell ref="H8:I8"/>
    <mergeCell ref="C8:C9"/>
    <mergeCell ref="D8:D9"/>
    <mergeCell ref="E8:E9"/>
    <mergeCell ref="F8:F9"/>
    <mergeCell ref="G8:G9"/>
    <mergeCell ref="O8:O9"/>
    <mergeCell ref="L8:L9"/>
    <mergeCell ref="J8:K8"/>
  </mergeCells>
  <printOptions horizontalCentered="1"/>
  <pageMargins left="0.51181102362204722" right="0.51181102362204722" top="0.35433070866141736" bottom="0.35433070866141736" header="0.31496062992125984" footer="0.31496062992125984"/>
  <pageSetup paperSize="8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6"/>
  <sheetViews>
    <sheetView workbookViewId="0">
      <selection activeCell="A3" sqref="A1:XFD1048576"/>
    </sheetView>
  </sheetViews>
  <sheetFormatPr baseColWidth="10" defaultColWidth="10.85546875" defaultRowHeight="15" x14ac:dyDescent="0.25"/>
  <cols>
    <col min="1" max="1" width="10.85546875" style="5"/>
    <col min="2" max="3" width="13" style="5" customWidth="1"/>
    <col min="4" max="4" width="10.85546875" style="5"/>
    <col min="5" max="16384" width="10.85546875" style="6"/>
  </cols>
  <sheetData>
    <row r="1" spans="1:11" ht="15.75" thickBot="1" x14ac:dyDescent="0.3"/>
    <row r="2" spans="1:11" ht="15.75" thickBot="1" x14ac:dyDescent="0.3">
      <c r="A2" s="54" t="s">
        <v>25</v>
      </c>
      <c r="B2" s="55" t="s">
        <v>26</v>
      </c>
      <c r="C2" s="55" t="s">
        <v>231</v>
      </c>
      <c r="D2" s="55" t="s">
        <v>27</v>
      </c>
      <c r="G2" s="56" t="s">
        <v>245</v>
      </c>
      <c r="H2" s="56" t="s">
        <v>246</v>
      </c>
      <c r="I2" s="56" t="s">
        <v>247</v>
      </c>
      <c r="J2" s="57"/>
      <c r="K2" s="57"/>
    </row>
    <row r="3" spans="1:11" ht="23.25" thickBot="1" x14ac:dyDescent="0.3">
      <c r="A3" s="58">
        <v>1</v>
      </c>
      <c r="B3" s="59" t="s">
        <v>28</v>
      </c>
      <c r="C3" s="60" t="s">
        <v>232</v>
      </c>
      <c r="D3" s="61" t="s">
        <v>29</v>
      </c>
      <c r="F3" s="56"/>
      <c r="G3" s="62">
        <v>1</v>
      </c>
      <c r="H3" s="62" t="s">
        <v>28</v>
      </c>
      <c r="I3" s="62">
        <v>84</v>
      </c>
      <c r="J3" s="62" t="s">
        <v>232</v>
      </c>
      <c r="K3" s="62" t="s">
        <v>29</v>
      </c>
    </row>
    <row r="4" spans="1:11" ht="15.75" thickBot="1" x14ac:dyDescent="0.3">
      <c r="A4" s="58">
        <v>2</v>
      </c>
      <c r="B4" s="59" t="s">
        <v>30</v>
      </c>
      <c r="C4" s="60" t="s">
        <v>238</v>
      </c>
      <c r="D4" s="61" t="s">
        <v>31</v>
      </c>
      <c r="F4" s="63"/>
      <c r="G4" s="64">
        <v>2</v>
      </c>
      <c r="H4" s="64" t="s">
        <v>30</v>
      </c>
      <c r="I4" s="64">
        <v>32</v>
      </c>
      <c r="J4" s="64" t="s">
        <v>248</v>
      </c>
      <c r="K4" s="64" t="s">
        <v>31</v>
      </c>
    </row>
    <row r="5" spans="1:11" ht="23.25" thickBot="1" x14ac:dyDescent="0.3">
      <c r="A5" s="58">
        <v>3</v>
      </c>
      <c r="B5" s="59" t="s">
        <v>32</v>
      </c>
      <c r="C5" s="60" t="s">
        <v>232</v>
      </c>
      <c r="D5" s="61" t="s">
        <v>33</v>
      </c>
      <c r="F5" s="63"/>
      <c r="G5" s="62">
        <v>3</v>
      </c>
      <c r="H5" s="62" t="s">
        <v>32</v>
      </c>
      <c r="I5" s="62">
        <v>84</v>
      </c>
      <c r="J5" s="62" t="s">
        <v>232</v>
      </c>
      <c r="K5" s="62" t="s">
        <v>33</v>
      </c>
    </row>
    <row r="6" spans="1:11" ht="23.25" thickBot="1" x14ac:dyDescent="0.3">
      <c r="A6" s="58">
        <v>4</v>
      </c>
      <c r="B6" s="59" t="s">
        <v>34</v>
      </c>
      <c r="C6" s="60" t="s">
        <v>244</v>
      </c>
      <c r="D6" s="61" t="s">
        <v>35</v>
      </c>
      <c r="F6" s="63"/>
      <c r="G6" s="64">
        <v>4</v>
      </c>
      <c r="H6" s="64" t="s">
        <v>34</v>
      </c>
      <c r="I6" s="64">
        <v>93</v>
      </c>
      <c r="J6" s="64" t="s">
        <v>244</v>
      </c>
      <c r="K6" s="64" t="s">
        <v>35</v>
      </c>
    </row>
    <row r="7" spans="1:11" ht="23.25" thickBot="1" x14ac:dyDescent="0.3">
      <c r="A7" s="58">
        <v>5</v>
      </c>
      <c r="B7" s="59" t="s">
        <v>36</v>
      </c>
      <c r="C7" s="60" t="s">
        <v>244</v>
      </c>
      <c r="D7" s="61" t="s">
        <v>37</v>
      </c>
      <c r="F7" s="63"/>
      <c r="G7" s="62">
        <v>5</v>
      </c>
      <c r="H7" s="62" t="s">
        <v>36</v>
      </c>
      <c r="I7" s="62">
        <v>93</v>
      </c>
      <c r="J7" s="62" t="s">
        <v>244</v>
      </c>
      <c r="K7" s="62" t="s">
        <v>37</v>
      </c>
    </row>
    <row r="8" spans="1:11" ht="23.25" thickBot="1" x14ac:dyDescent="0.3">
      <c r="A8" s="58">
        <v>6</v>
      </c>
      <c r="B8" s="59" t="s">
        <v>38</v>
      </c>
      <c r="C8" s="60" t="s">
        <v>244</v>
      </c>
      <c r="D8" s="61" t="s">
        <v>39</v>
      </c>
      <c r="F8" s="63"/>
      <c r="G8" s="64">
        <v>6</v>
      </c>
      <c r="H8" s="64" t="s">
        <v>38</v>
      </c>
      <c r="I8" s="64">
        <v>93</v>
      </c>
      <c r="J8" s="64" t="s">
        <v>244</v>
      </c>
      <c r="K8" s="64" t="s">
        <v>39</v>
      </c>
    </row>
    <row r="9" spans="1:11" ht="15.75" thickBot="1" x14ac:dyDescent="0.3">
      <c r="A9" s="58">
        <v>7</v>
      </c>
      <c r="B9" s="59" t="s">
        <v>40</v>
      </c>
      <c r="C9" s="60"/>
      <c r="D9" s="61" t="s">
        <v>41</v>
      </c>
      <c r="F9" s="63"/>
      <c r="G9" s="62">
        <v>7</v>
      </c>
      <c r="H9" s="62" t="s">
        <v>40</v>
      </c>
      <c r="I9" s="62">
        <v>84</v>
      </c>
      <c r="J9" s="62" t="s">
        <v>232</v>
      </c>
      <c r="K9" s="62" t="s">
        <v>41</v>
      </c>
    </row>
    <row r="10" spans="1:11" ht="23.25" thickBot="1" x14ac:dyDescent="0.3">
      <c r="A10" s="58">
        <v>8</v>
      </c>
      <c r="B10" s="59" t="s">
        <v>42</v>
      </c>
      <c r="C10" s="60" t="s">
        <v>237</v>
      </c>
      <c r="D10" s="61" t="s">
        <v>43</v>
      </c>
      <c r="F10" s="63"/>
      <c r="G10" s="64">
        <v>8</v>
      </c>
      <c r="H10" s="64" t="s">
        <v>42</v>
      </c>
      <c r="I10" s="64">
        <v>44</v>
      </c>
      <c r="J10" s="64" t="s">
        <v>249</v>
      </c>
      <c r="K10" s="64" t="s">
        <v>43</v>
      </c>
    </row>
    <row r="11" spans="1:11" ht="15.75" thickBot="1" x14ac:dyDescent="0.3">
      <c r="A11" s="58">
        <v>9</v>
      </c>
      <c r="B11" s="59" t="s">
        <v>44</v>
      </c>
      <c r="C11" s="60" t="s">
        <v>242</v>
      </c>
      <c r="D11" s="61" t="s">
        <v>45</v>
      </c>
      <c r="F11" s="63"/>
      <c r="G11" s="62">
        <v>9</v>
      </c>
      <c r="H11" s="62" t="s">
        <v>44</v>
      </c>
      <c r="I11" s="62">
        <v>76</v>
      </c>
      <c r="J11" s="62" t="s">
        <v>250</v>
      </c>
      <c r="K11" s="62" t="s">
        <v>45</v>
      </c>
    </row>
    <row r="12" spans="1:11" ht="15.75" thickBot="1" x14ac:dyDescent="0.3">
      <c r="A12" s="58">
        <v>10</v>
      </c>
      <c r="B12" s="59" t="s">
        <v>46</v>
      </c>
      <c r="C12" s="60" t="s">
        <v>237</v>
      </c>
      <c r="D12" s="61" t="s">
        <v>47</v>
      </c>
      <c r="F12" s="63"/>
      <c r="G12" s="64">
        <v>10</v>
      </c>
      <c r="H12" s="64" t="s">
        <v>46</v>
      </c>
      <c r="I12" s="64">
        <v>44</v>
      </c>
      <c r="J12" s="64" t="s">
        <v>249</v>
      </c>
      <c r="K12" s="64" t="s">
        <v>47</v>
      </c>
    </row>
    <row r="13" spans="1:11" ht="15.75" thickBot="1" x14ac:dyDescent="0.3">
      <c r="A13" s="58">
        <v>11</v>
      </c>
      <c r="B13" s="59" t="s">
        <v>48</v>
      </c>
      <c r="C13" s="60" t="s">
        <v>242</v>
      </c>
      <c r="D13" s="61" t="s">
        <v>49</v>
      </c>
      <c r="F13" s="63"/>
      <c r="G13" s="62">
        <v>11</v>
      </c>
      <c r="H13" s="62" t="s">
        <v>48</v>
      </c>
      <c r="I13" s="62">
        <v>76</v>
      </c>
      <c r="J13" s="62" t="s">
        <v>250</v>
      </c>
      <c r="K13" s="62" t="s">
        <v>49</v>
      </c>
    </row>
    <row r="14" spans="1:11" ht="15.75" thickBot="1" x14ac:dyDescent="0.3">
      <c r="A14" s="58">
        <v>12</v>
      </c>
      <c r="B14" s="59" t="s">
        <v>50</v>
      </c>
      <c r="C14" s="60" t="s">
        <v>242</v>
      </c>
      <c r="D14" s="61" t="s">
        <v>51</v>
      </c>
      <c r="F14" s="63"/>
      <c r="G14" s="64">
        <v>12</v>
      </c>
      <c r="H14" s="64" t="s">
        <v>50</v>
      </c>
      <c r="I14" s="64">
        <v>76</v>
      </c>
      <c r="J14" s="64" t="s">
        <v>250</v>
      </c>
      <c r="K14" s="64" t="s">
        <v>51</v>
      </c>
    </row>
    <row r="15" spans="1:11" ht="23.25" thickBot="1" x14ac:dyDescent="0.3">
      <c r="A15" s="58">
        <v>13</v>
      </c>
      <c r="B15" s="59" t="s">
        <v>52</v>
      </c>
      <c r="C15" s="60" t="s">
        <v>244</v>
      </c>
      <c r="D15" s="61" t="s">
        <v>53</v>
      </c>
      <c r="F15" s="63"/>
      <c r="G15" s="62">
        <v>13</v>
      </c>
      <c r="H15" s="62" t="s">
        <v>52</v>
      </c>
      <c r="I15" s="62">
        <v>93</v>
      </c>
      <c r="J15" s="62" t="s">
        <v>244</v>
      </c>
      <c r="K15" s="62" t="s">
        <v>53</v>
      </c>
    </row>
    <row r="16" spans="1:11" ht="15.75" thickBot="1" x14ac:dyDescent="0.3">
      <c r="A16" s="58">
        <v>14</v>
      </c>
      <c r="B16" s="59" t="s">
        <v>54</v>
      </c>
      <c r="C16" s="60" t="s">
        <v>240</v>
      </c>
      <c r="D16" s="61" t="s">
        <v>55</v>
      </c>
      <c r="F16" s="63"/>
      <c r="G16" s="64">
        <v>14</v>
      </c>
      <c r="H16" s="64" t="s">
        <v>54</v>
      </c>
      <c r="I16" s="64">
        <v>28</v>
      </c>
      <c r="J16" s="64" t="s">
        <v>240</v>
      </c>
      <c r="K16" s="64" t="s">
        <v>55</v>
      </c>
    </row>
    <row r="17" spans="1:11" ht="23.25" thickBot="1" x14ac:dyDescent="0.3">
      <c r="A17" s="58">
        <v>15</v>
      </c>
      <c r="B17" s="59" t="s">
        <v>56</v>
      </c>
      <c r="C17" s="60" t="s">
        <v>232</v>
      </c>
      <c r="D17" s="61" t="s">
        <v>57</v>
      </c>
      <c r="F17" s="63"/>
      <c r="G17" s="62">
        <v>15</v>
      </c>
      <c r="H17" s="62" t="s">
        <v>56</v>
      </c>
      <c r="I17" s="62">
        <v>84</v>
      </c>
      <c r="J17" s="62" t="s">
        <v>232</v>
      </c>
      <c r="K17" s="62" t="s">
        <v>57</v>
      </c>
    </row>
    <row r="18" spans="1:11" ht="23.25" thickBot="1" x14ac:dyDescent="0.3">
      <c r="A18" s="58">
        <v>16</v>
      </c>
      <c r="B18" s="59" t="s">
        <v>58</v>
      </c>
      <c r="C18" s="60" t="s">
        <v>241</v>
      </c>
      <c r="D18" s="61" t="s">
        <v>59</v>
      </c>
      <c r="F18" s="63"/>
      <c r="G18" s="64">
        <v>16</v>
      </c>
      <c r="H18" s="64" t="s">
        <v>58</v>
      </c>
      <c r="I18" s="64">
        <v>75</v>
      </c>
      <c r="J18" s="64" t="s">
        <v>251</v>
      </c>
      <c r="K18" s="64" t="s">
        <v>59</v>
      </c>
    </row>
    <row r="19" spans="1:11" ht="23.25" thickBot="1" x14ac:dyDescent="0.3">
      <c r="A19" s="58">
        <v>17</v>
      </c>
      <c r="B19" s="59" t="s">
        <v>60</v>
      </c>
      <c r="C19" s="60" t="s">
        <v>241</v>
      </c>
      <c r="D19" s="61" t="s">
        <v>61</v>
      </c>
      <c r="F19" s="63"/>
      <c r="G19" s="62">
        <v>17</v>
      </c>
      <c r="H19" s="62" t="s">
        <v>60</v>
      </c>
      <c r="I19" s="62">
        <v>75</v>
      </c>
      <c r="J19" s="62" t="s">
        <v>251</v>
      </c>
      <c r="K19" s="62" t="s">
        <v>61</v>
      </c>
    </row>
    <row r="20" spans="1:11" ht="23.25" thickBot="1" x14ac:dyDescent="0.3">
      <c r="A20" s="58">
        <v>18</v>
      </c>
      <c r="B20" s="59" t="s">
        <v>62</v>
      </c>
      <c r="C20" s="60" t="s">
        <v>235</v>
      </c>
      <c r="D20" s="61" t="s">
        <v>63</v>
      </c>
      <c r="F20" s="63"/>
      <c r="G20" s="64">
        <v>18</v>
      </c>
      <c r="H20" s="64" t="s">
        <v>62</v>
      </c>
      <c r="I20" s="64">
        <v>24</v>
      </c>
      <c r="J20" s="64" t="s">
        <v>235</v>
      </c>
      <c r="K20" s="64" t="s">
        <v>63</v>
      </c>
    </row>
    <row r="21" spans="1:11" ht="23.25" thickBot="1" x14ac:dyDescent="0.3">
      <c r="A21" s="58">
        <v>19</v>
      </c>
      <c r="B21" s="59" t="s">
        <v>64</v>
      </c>
      <c r="C21" s="60" t="s">
        <v>241</v>
      </c>
      <c r="D21" s="61" t="s">
        <v>65</v>
      </c>
      <c r="F21" s="63"/>
      <c r="G21" s="62">
        <v>19</v>
      </c>
      <c r="H21" s="62" t="s">
        <v>64</v>
      </c>
      <c r="I21" s="62">
        <v>75</v>
      </c>
      <c r="J21" s="62" t="s">
        <v>251</v>
      </c>
      <c r="K21" s="62" t="s">
        <v>65</v>
      </c>
    </row>
    <row r="22" spans="1:11" ht="23.25" thickBot="1" x14ac:dyDescent="0.3">
      <c r="A22" s="58">
        <v>21</v>
      </c>
      <c r="B22" s="59" t="s">
        <v>66</v>
      </c>
      <c r="C22" s="60" t="s">
        <v>233</v>
      </c>
      <c r="D22" s="61" t="s">
        <v>67</v>
      </c>
      <c r="F22" s="63"/>
      <c r="G22" s="64">
        <v>21</v>
      </c>
      <c r="H22" s="64" t="s">
        <v>252</v>
      </c>
      <c r="I22" s="64">
        <v>27</v>
      </c>
      <c r="J22" s="64" t="s">
        <v>233</v>
      </c>
      <c r="K22" s="64" t="s">
        <v>67</v>
      </c>
    </row>
    <row r="23" spans="1:11" ht="15.75" thickBot="1" x14ac:dyDescent="0.3">
      <c r="A23" s="58">
        <v>22</v>
      </c>
      <c r="B23" s="59" t="s">
        <v>68</v>
      </c>
      <c r="C23" s="60" t="s">
        <v>234</v>
      </c>
      <c r="D23" s="61" t="s">
        <v>69</v>
      </c>
      <c r="F23" s="63"/>
      <c r="G23" s="62">
        <v>22</v>
      </c>
      <c r="H23" s="62" t="s">
        <v>253</v>
      </c>
      <c r="I23" s="62">
        <v>53</v>
      </c>
      <c r="J23" s="62" t="s">
        <v>234</v>
      </c>
      <c r="K23" s="62" t="s">
        <v>69</v>
      </c>
    </row>
    <row r="24" spans="1:11" ht="23.25" thickBot="1" x14ac:dyDescent="0.3">
      <c r="A24" s="58">
        <v>23</v>
      </c>
      <c r="B24" s="59" t="s">
        <v>70</v>
      </c>
      <c r="C24" s="60" t="s">
        <v>241</v>
      </c>
      <c r="D24" s="61" t="s">
        <v>71</v>
      </c>
      <c r="F24" s="63"/>
      <c r="G24" s="64">
        <v>23</v>
      </c>
      <c r="H24" s="64" t="s">
        <v>70</v>
      </c>
      <c r="I24" s="64">
        <v>75</v>
      </c>
      <c r="J24" s="64" t="s">
        <v>251</v>
      </c>
      <c r="K24" s="64" t="s">
        <v>71</v>
      </c>
    </row>
    <row r="25" spans="1:11" ht="23.25" thickBot="1" x14ac:dyDescent="0.3">
      <c r="A25" s="58">
        <v>24</v>
      </c>
      <c r="B25" s="59" t="s">
        <v>72</v>
      </c>
      <c r="C25" s="60" t="s">
        <v>241</v>
      </c>
      <c r="D25" s="61" t="s">
        <v>73</v>
      </c>
      <c r="F25" s="63"/>
      <c r="G25" s="62">
        <v>24</v>
      </c>
      <c r="H25" s="62" t="s">
        <v>72</v>
      </c>
      <c r="I25" s="62">
        <v>75</v>
      </c>
      <c r="J25" s="62" t="s">
        <v>251</v>
      </c>
      <c r="K25" s="62" t="s">
        <v>73</v>
      </c>
    </row>
    <row r="26" spans="1:11" ht="23.25" thickBot="1" x14ac:dyDescent="0.3">
      <c r="A26" s="58">
        <v>25</v>
      </c>
      <c r="B26" s="59" t="s">
        <v>74</v>
      </c>
      <c r="C26" s="60" t="s">
        <v>233</v>
      </c>
      <c r="D26" s="61" t="s">
        <v>75</v>
      </c>
      <c r="F26" s="63"/>
      <c r="G26" s="64">
        <v>25</v>
      </c>
      <c r="H26" s="64" t="s">
        <v>74</v>
      </c>
      <c r="I26" s="64">
        <v>27</v>
      </c>
      <c r="J26" s="64" t="s">
        <v>233</v>
      </c>
      <c r="K26" s="64" t="s">
        <v>75</v>
      </c>
    </row>
    <row r="27" spans="1:11" ht="23.25" thickBot="1" x14ac:dyDescent="0.3">
      <c r="A27" s="58">
        <v>26</v>
      </c>
      <c r="B27" s="59" t="s">
        <v>76</v>
      </c>
      <c r="C27" s="60" t="s">
        <v>232</v>
      </c>
      <c r="D27" s="61" t="s">
        <v>77</v>
      </c>
      <c r="F27" s="63"/>
      <c r="G27" s="62">
        <v>26</v>
      </c>
      <c r="H27" s="62" t="s">
        <v>76</v>
      </c>
      <c r="I27" s="62">
        <v>84</v>
      </c>
      <c r="J27" s="62" t="s">
        <v>232</v>
      </c>
      <c r="K27" s="62" t="s">
        <v>77</v>
      </c>
    </row>
    <row r="28" spans="1:11" ht="15.75" thickBot="1" x14ac:dyDescent="0.3">
      <c r="A28" s="58">
        <v>27</v>
      </c>
      <c r="B28" s="59" t="s">
        <v>78</v>
      </c>
      <c r="C28" s="60" t="s">
        <v>240</v>
      </c>
      <c r="D28" s="61" t="s">
        <v>79</v>
      </c>
      <c r="F28" s="63"/>
      <c r="G28" s="64">
        <v>27</v>
      </c>
      <c r="H28" s="64" t="s">
        <v>78</v>
      </c>
      <c r="I28" s="64">
        <v>28</v>
      </c>
      <c r="J28" s="64" t="s">
        <v>240</v>
      </c>
      <c r="K28" s="64" t="s">
        <v>79</v>
      </c>
    </row>
    <row r="29" spans="1:11" ht="23.25" thickBot="1" x14ac:dyDescent="0.3">
      <c r="A29" s="58">
        <v>28</v>
      </c>
      <c r="B29" s="59" t="s">
        <v>80</v>
      </c>
      <c r="C29" s="60" t="s">
        <v>235</v>
      </c>
      <c r="D29" s="61" t="s">
        <v>81</v>
      </c>
      <c r="F29" s="63"/>
      <c r="G29" s="62">
        <v>28</v>
      </c>
      <c r="H29" s="62" t="s">
        <v>80</v>
      </c>
      <c r="I29" s="62">
        <v>24</v>
      </c>
      <c r="J29" s="62" t="s">
        <v>235</v>
      </c>
      <c r="K29" s="62" t="s">
        <v>81</v>
      </c>
    </row>
    <row r="30" spans="1:11" ht="15.75" thickBot="1" x14ac:dyDescent="0.3">
      <c r="A30" s="58">
        <v>29</v>
      </c>
      <c r="B30" s="59" t="s">
        <v>82</v>
      </c>
      <c r="C30" s="60" t="s">
        <v>234</v>
      </c>
      <c r="D30" s="61" t="s">
        <v>83</v>
      </c>
      <c r="F30" s="63"/>
      <c r="G30" s="64">
        <v>29</v>
      </c>
      <c r="H30" s="64" t="s">
        <v>82</v>
      </c>
      <c r="I30" s="64">
        <v>53</v>
      </c>
      <c r="J30" s="64" t="s">
        <v>234</v>
      </c>
      <c r="K30" s="64" t="s">
        <v>83</v>
      </c>
    </row>
    <row r="31" spans="1:11" ht="15.75" thickBot="1" x14ac:dyDescent="0.3">
      <c r="A31" s="58">
        <v>30</v>
      </c>
      <c r="B31" s="59" t="s">
        <v>84</v>
      </c>
      <c r="C31" s="60"/>
      <c r="D31" s="61" t="s">
        <v>85</v>
      </c>
      <c r="F31" s="63"/>
      <c r="G31" s="62" t="s">
        <v>254</v>
      </c>
      <c r="H31" s="62" t="s">
        <v>216</v>
      </c>
      <c r="I31" s="62">
        <v>94</v>
      </c>
      <c r="J31" s="62" t="s">
        <v>236</v>
      </c>
      <c r="K31" s="62" t="s">
        <v>217</v>
      </c>
    </row>
    <row r="32" spans="1:11" ht="15.75" thickBot="1" x14ac:dyDescent="0.3">
      <c r="A32" s="58">
        <v>31</v>
      </c>
      <c r="B32" s="59" t="s">
        <v>86</v>
      </c>
      <c r="C32" s="60" t="s">
        <v>242</v>
      </c>
      <c r="D32" s="61" t="s">
        <v>87</v>
      </c>
      <c r="F32" s="63"/>
      <c r="G32" s="64" t="s">
        <v>255</v>
      </c>
      <c r="H32" s="64" t="s">
        <v>219</v>
      </c>
      <c r="I32" s="64">
        <v>94</v>
      </c>
      <c r="J32" s="64" t="s">
        <v>236</v>
      </c>
      <c r="K32" s="64" t="s">
        <v>220</v>
      </c>
    </row>
    <row r="33" spans="1:11" ht="15.75" thickBot="1" x14ac:dyDescent="0.3">
      <c r="A33" s="58">
        <v>32</v>
      </c>
      <c r="B33" s="59" t="s">
        <v>88</v>
      </c>
      <c r="C33" s="60" t="s">
        <v>242</v>
      </c>
      <c r="D33" s="61" t="s">
        <v>89</v>
      </c>
      <c r="F33" s="63"/>
      <c r="G33" s="62">
        <v>30</v>
      </c>
      <c r="H33" s="62" t="s">
        <v>84</v>
      </c>
      <c r="I33" s="62">
        <v>76</v>
      </c>
      <c r="J33" s="62" t="s">
        <v>250</v>
      </c>
      <c r="K33" s="62" t="s">
        <v>85</v>
      </c>
    </row>
    <row r="34" spans="1:11" ht="23.25" thickBot="1" x14ac:dyDescent="0.3">
      <c r="A34" s="58">
        <v>33</v>
      </c>
      <c r="B34" s="59" t="s">
        <v>90</v>
      </c>
      <c r="C34" s="60" t="s">
        <v>241</v>
      </c>
      <c r="D34" s="61" t="s">
        <v>91</v>
      </c>
      <c r="F34" s="63"/>
      <c r="G34" s="64">
        <v>31</v>
      </c>
      <c r="H34" s="64" t="s">
        <v>86</v>
      </c>
      <c r="I34" s="64">
        <v>76</v>
      </c>
      <c r="J34" s="64" t="s">
        <v>250</v>
      </c>
      <c r="K34" s="64" t="s">
        <v>87</v>
      </c>
    </row>
    <row r="35" spans="1:11" ht="15.75" thickBot="1" x14ac:dyDescent="0.3">
      <c r="A35" s="58">
        <v>34</v>
      </c>
      <c r="B35" s="59" t="s">
        <v>92</v>
      </c>
      <c r="C35" s="60" t="s">
        <v>242</v>
      </c>
      <c r="D35" s="61" t="s">
        <v>93</v>
      </c>
      <c r="F35" s="63"/>
      <c r="G35" s="62">
        <v>32</v>
      </c>
      <c r="H35" s="62" t="s">
        <v>88</v>
      </c>
      <c r="I35" s="62">
        <v>76</v>
      </c>
      <c r="J35" s="62" t="s">
        <v>250</v>
      </c>
      <c r="K35" s="62" t="s">
        <v>89</v>
      </c>
    </row>
    <row r="36" spans="1:11" ht="15.75" thickBot="1" x14ac:dyDescent="0.3">
      <c r="A36" s="58">
        <v>35</v>
      </c>
      <c r="B36" s="59" t="s">
        <v>94</v>
      </c>
      <c r="C36" s="60" t="s">
        <v>234</v>
      </c>
      <c r="D36" s="61" t="s">
        <v>95</v>
      </c>
      <c r="F36" s="63"/>
      <c r="G36" s="64">
        <v>33</v>
      </c>
      <c r="H36" s="64" t="s">
        <v>90</v>
      </c>
      <c r="I36" s="64">
        <v>75</v>
      </c>
      <c r="J36" s="64" t="s">
        <v>251</v>
      </c>
      <c r="K36" s="64" t="s">
        <v>91</v>
      </c>
    </row>
    <row r="37" spans="1:11" ht="23.25" thickBot="1" x14ac:dyDescent="0.3">
      <c r="A37" s="58">
        <v>36</v>
      </c>
      <c r="B37" s="59" t="s">
        <v>96</v>
      </c>
      <c r="C37" s="60" t="s">
        <v>235</v>
      </c>
      <c r="D37" s="61" t="s">
        <v>97</v>
      </c>
      <c r="F37" s="63"/>
      <c r="G37" s="62">
        <v>34</v>
      </c>
      <c r="H37" s="62" t="s">
        <v>92</v>
      </c>
      <c r="I37" s="62">
        <v>76</v>
      </c>
      <c r="J37" s="62" t="s">
        <v>250</v>
      </c>
      <c r="K37" s="62" t="s">
        <v>93</v>
      </c>
    </row>
    <row r="38" spans="1:11" ht="23.25" thickBot="1" x14ac:dyDescent="0.3">
      <c r="A38" s="58">
        <v>37</v>
      </c>
      <c r="B38" s="59" t="s">
        <v>98</v>
      </c>
      <c r="C38" s="60" t="s">
        <v>235</v>
      </c>
      <c r="D38" s="61" t="s">
        <v>99</v>
      </c>
      <c r="F38" s="63"/>
      <c r="G38" s="64">
        <v>35</v>
      </c>
      <c r="H38" s="64" t="s">
        <v>94</v>
      </c>
      <c r="I38" s="64">
        <v>53</v>
      </c>
      <c r="J38" s="64" t="s">
        <v>234</v>
      </c>
      <c r="K38" s="64" t="s">
        <v>95</v>
      </c>
    </row>
    <row r="39" spans="1:11" ht="23.25" thickBot="1" x14ac:dyDescent="0.3">
      <c r="A39" s="58">
        <v>38</v>
      </c>
      <c r="B39" s="59" t="s">
        <v>100</v>
      </c>
      <c r="C39" s="60" t="s">
        <v>232</v>
      </c>
      <c r="D39" s="61" t="s">
        <v>101</v>
      </c>
      <c r="F39" s="63"/>
      <c r="G39" s="62">
        <v>36</v>
      </c>
      <c r="H39" s="62" t="s">
        <v>96</v>
      </c>
      <c r="I39" s="62">
        <v>24</v>
      </c>
      <c r="J39" s="62" t="s">
        <v>235</v>
      </c>
      <c r="K39" s="62" t="s">
        <v>97</v>
      </c>
    </row>
    <row r="40" spans="1:11" ht="23.25" thickBot="1" x14ac:dyDescent="0.3">
      <c r="A40" s="58">
        <v>39</v>
      </c>
      <c r="B40" s="59" t="s">
        <v>102</v>
      </c>
      <c r="C40" s="60" t="s">
        <v>233</v>
      </c>
      <c r="D40" s="61" t="s">
        <v>103</v>
      </c>
      <c r="F40" s="63"/>
      <c r="G40" s="64">
        <v>37</v>
      </c>
      <c r="H40" s="64" t="s">
        <v>98</v>
      </c>
      <c r="I40" s="64">
        <v>24</v>
      </c>
      <c r="J40" s="64" t="s">
        <v>235</v>
      </c>
      <c r="K40" s="64" t="s">
        <v>99</v>
      </c>
    </row>
    <row r="41" spans="1:11" ht="23.25" thickBot="1" x14ac:dyDescent="0.3">
      <c r="A41" s="58">
        <v>40</v>
      </c>
      <c r="B41" s="59" t="s">
        <v>104</v>
      </c>
      <c r="C41" s="60" t="s">
        <v>241</v>
      </c>
      <c r="D41" s="61" t="s">
        <v>105</v>
      </c>
      <c r="F41" s="63"/>
      <c r="G41" s="62">
        <v>38</v>
      </c>
      <c r="H41" s="62" t="s">
        <v>100</v>
      </c>
      <c r="I41" s="62">
        <v>84</v>
      </c>
      <c r="J41" s="62" t="s">
        <v>232</v>
      </c>
      <c r="K41" s="62" t="s">
        <v>101</v>
      </c>
    </row>
    <row r="42" spans="1:11" ht="15.75" thickBot="1" x14ac:dyDescent="0.3">
      <c r="A42" s="58">
        <v>41</v>
      </c>
      <c r="B42" s="59" t="s">
        <v>106</v>
      </c>
      <c r="C42" s="60"/>
      <c r="D42" s="61" t="s">
        <v>107</v>
      </c>
      <c r="F42" s="63"/>
      <c r="G42" s="64">
        <v>39</v>
      </c>
      <c r="H42" s="64" t="s">
        <v>102</v>
      </c>
      <c r="I42" s="64">
        <v>27</v>
      </c>
      <c r="J42" s="64" t="s">
        <v>233</v>
      </c>
      <c r="K42" s="64" t="s">
        <v>103</v>
      </c>
    </row>
    <row r="43" spans="1:11" ht="23.25" thickBot="1" x14ac:dyDescent="0.3">
      <c r="A43" s="58">
        <v>42</v>
      </c>
      <c r="B43" s="59" t="s">
        <v>108</v>
      </c>
      <c r="C43" s="60" t="s">
        <v>232</v>
      </c>
      <c r="D43" s="61" t="s">
        <v>109</v>
      </c>
      <c r="F43" s="63"/>
      <c r="G43" s="62">
        <v>40</v>
      </c>
      <c r="H43" s="62" t="s">
        <v>104</v>
      </c>
      <c r="I43" s="62">
        <v>75</v>
      </c>
      <c r="J43" s="62" t="s">
        <v>251</v>
      </c>
      <c r="K43" s="62" t="s">
        <v>105</v>
      </c>
    </row>
    <row r="44" spans="1:11" ht="23.25" thickBot="1" x14ac:dyDescent="0.3">
      <c r="A44" s="58">
        <v>43</v>
      </c>
      <c r="B44" s="59" t="s">
        <v>110</v>
      </c>
      <c r="C44" s="60" t="s">
        <v>232</v>
      </c>
      <c r="D44" s="61" t="s">
        <v>111</v>
      </c>
      <c r="F44" s="63"/>
      <c r="G44" s="64">
        <v>41</v>
      </c>
      <c r="H44" s="64" t="s">
        <v>106</v>
      </c>
      <c r="I44" s="64">
        <v>24</v>
      </c>
      <c r="J44" s="64" t="s">
        <v>235</v>
      </c>
      <c r="K44" s="64" t="s">
        <v>107</v>
      </c>
    </row>
    <row r="45" spans="1:11" ht="15.75" thickBot="1" x14ac:dyDescent="0.3">
      <c r="A45" s="58">
        <v>44</v>
      </c>
      <c r="B45" s="59" t="s">
        <v>112</v>
      </c>
      <c r="C45" s="60" t="s">
        <v>243</v>
      </c>
      <c r="D45" s="61" t="s">
        <v>113</v>
      </c>
      <c r="F45" s="63"/>
      <c r="G45" s="62">
        <v>42</v>
      </c>
      <c r="H45" s="62" t="s">
        <v>108</v>
      </c>
      <c r="I45" s="62">
        <v>84</v>
      </c>
      <c r="J45" s="62" t="s">
        <v>232</v>
      </c>
      <c r="K45" s="62" t="s">
        <v>109</v>
      </c>
    </row>
    <row r="46" spans="1:11" ht="23.25" thickBot="1" x14ac:dyDescent="0.3">
      <c r="A46" s="58">
        <v>45</v>
      </c>
      <c r="B46" s="59" t="s">
        <v>114</v>
      </c>
      <c r="C46" s="60" t="s">
        <v>235</v>
      </c>
      <c r="D46" s="61" t="s">
        <v>115</v>
      </c>
      <c r="F46" s="63"/>
      <c r="G46" s="64">
        <v>43</v>
      </c>
      <c r="H46" s="64" t="s">
        <v>110</v>
      </c>
      <c r="I46" s="64">
        <v>84</v>
      </c>
      <c r="J46" s="64" t="s">
        <v>232</v>
      </c>
      <c r="K46" s="64" t="s">
        <v>111</v>
      </c>
    </row>
    <row r="47" spans="1:11" ht="15.75" thickBot="1" x14ac:dyDescent="0.3">
      <c r="A47" s="58">
        <v>46</v>
      </c>
      <c r="B47" s="59" t="s">
        <v>116</v>
      </c>
      <c r="C47" s="60" t="s">
        <v>242</v>
      </c>
      <c r="D47" s="61" t="s">
        <v>117</v>
      </c>
      <c r="F47" s="63"/>
      <c r="G47" s="62">
        <v>44</v>
      </c>
      <c r="H47" s="62" t="s">
        <v>112</v>
      </c>
      <c r="I47" s="62">
        <v>52</v>
      </c>
      <c r="J47" s="62" t="s">
        <v>243</v>
      </c>
      <c r="K47" s="62" t="s">
        <v>113</v>
      </c>
    </row>
    <row r="48" spans="1:11" ht="23.25" thickBot="1" x14ac:dyDescent="0.3">
      <c r="A48" s="58">
        <v>47</v>
      </c>
      <c r="B48" s="59" t="s">
        <v>118</v>
      </c>
      <c r="C48" s="60" t="s">
        <v>241</v>
      </c>
      <c r="D48" s="61" t="s">
        <v>119</v>
      </c>
      <c r="F48" s="63"/>
      <c r="G48" s="64">
        <v>45</v>
      </c>
      <c r="H48" s="64" t="s">
        <v>114</v>
      </c>
      <c r="I48" s="64">
        <v>24</v>
      </c>
      <c r="J48" s="64" t="s">
        <v>235</v>
      </c>
      <c r="K48" s="64" t="s">
        <v>115</v>
      </c>
    </row>
    <row r="49" spans="1:11" ht="15.75" thickBot="1" x14ac:dyDescent="0.3">
      <c r="A49" s="58">
        <v>48</v>
      </c>
      <c r="B49" s="59" t="s">
        <v>120</v>
      </c>
      <c r="C49" s="60" t="s">
        <v>242</v>
      </c>
      <c r="D49" s="61" t="s">
        <v>121</v>
      </c>
      <c r="F49" s="63"/>
      <c r="G49" s="62">
        <v>46</v>
      </c>
      <c r="H49" s="62" t="s">
        <v>116</v>
      </c>
      <c r="I49" s="62">
        <v>76</v>
      </c>
      <c r="J49" s="62" t="s">
        <v>250</v>
      </c>
      <c r="K49" s="62" t="s">
        <v>117</v>
      </c>
    </row>
    <row r="50" spans="1:11" ht="15.75" thickBot="1" x14ac:dyDescent="0.3">
      <c r="A50" s="58">
        <v>49</v>
      </c>
      <c r="B50" s="59" t="s">
        <v>122</v>
      </c>
      <c r="C50" s="60" t="s">
        <v>243</v>
      </c>
      <c r="D50" s="61" t="s">
        <v>123</v>
      </c>
      <c r="F50" s="63"/>
      <c r="G50" s="64">
        <v>47</v>
      </c>
      <c r="H50" s="64" t="s">
        <v>118</v>
      </c>
      <c r="I50" s="64">
        <v>75</v>
      </c>
      <c r="J50" s="64" t="s">
        <v>251</v>
      </c>
      <c r="K50" s="64" t="s">
        <v>119</v>
      </c>
    </row>
    <row r="51" spans="1:11" ht="15.75" thickBot="1" x14ac:dyDescent="0.3">
      <c r="A51" s="58">
        <v>50</v>
      </c>
      <c r="B51" s="59" t="s">
        <v>124</v>
      </c>
      <c r="C51" s="60" t="s">
        <v>240</v>
      </c>
      <c r="D51" s="61" t="s">
        <v>125</v>
      </c>
      <c r="F51" s="63"/>
      <c r="G51" s="62">
        <v>48</v>
      </c>
      <c r="H51" s="62" t="s">
        <v>120</v>
      </c>
      <c r="I51" s="62">
        <v>76</v>
      </c>
      <c r="J51" s="62" t="s">
        <v>250</v>
      </c>
      <c r="K51" s="62" t="s">
        <v>121</v>
      </c>
    </row>
    <row r="52" spans="1:11" ht="23.25" thickBot="1" x14ac:dyDescent="0.3">
      <c r="A52" s="58">
        <v>51</v>
      </c>
      <c r="B52" s="59" t="s">
        <v>126</v>
      </c>
      <c r="C52" s="60" t="s">
        <v>237</v>
      </c>
      <c r="D52" s="61" t="s">
        <v>127</v>
      </c>
      <c r="F52" s="63"/>
      <c r="G52" s="64">
        <v>49</v>
      </c>
      <c r="H52" s="64" t="s">
        <v>122</v>
      </c>
      <c r="I52" s="64">
        <v>52</v>
      </c>
      <c r="J52" s="64" t="s">
        <v>243</v>
      </c>
      <c r="K52" s="64" t="s">
        <v>123</v>
      </c>
    </row>
    <row r="53" spans="1:11" ht="15.75" thickBot="1" x14ac:dyDescent="0.3">
      <c r="A53" s="58">
        <v>52</v>
      </c>
      <c r="B53" s="59" t="s">
        <v>128</v>
      </c>
      <c r="C53" s="60" t="s">
        <v>237</v>
      </c>
      <c r="D53" s="61" t="s">
        <v>129</v>
      </c>
      <c r="F53" s="63"/>
      <c r="G53" s="62">
        <v>50</v>
      </c>
      <c r="H53" s="62" t="s">
        <v>124</v>
      </c>
      <c r="I53" s="62">
        <v>28</v>
      </c>
      <c r="J53" s="62" t="s">
        <v>240</v>
      </c>
      <c r="K53" s="62" t="s">
        <v>125</v>
      </c>
    </row>
    <row r="54" spans="1:11" ht="15.75" thickBot="1" x14ac:dyDescent="0.3">
      <c r="A54" s="58">
        <v>53</v>
      </c>
      <c r="B54" s="59" t="s">
        <v>130</v>
      </c>
      <c r="C54" s="60" t="s">
        <v>243</v>
      </c>
      <c r="D54" s="61" t="s">
        <v>131</v>
      </c>
      <c r="F54" s="63"/>
      <c r="G54" s="64">
        <v>51</v>
      </c>
      <c r="H54" s="64" t="s">
        <v>126</v>
      </c>
      <c r="I54" s="64">
        <v>44</v>
      </c>
      <c r="J54" s="64" t="s">
        <v>249</v>
      </c>
      <c r="K54" s="64" t="s">
        <v>127</v>
      </c>
    </row>
    <row r="55" spans="1:11" ht="23.25" thickBot="1" x14ac:dyDescent="0.3">
      <c r="A55" s="58">
        <v>54</v>
      </c>
      <c r="B55" s="59" t="s">
        <v>132</v>
      </c>
      <c r="C55" s="60" t="s">
        <v>237</v>
      </c>
      <c r="D55" s="61" t="s">
        <v>133</v>
      </c>
      <c r="F55" s="63"/>
      <c r="G55" s="62">
        <v>52</v>
      </c>
      <c r="H55" s="62" t="s">
        <v>128</v>
      </c>
      <c r="I55" s="62">
        <v>44</v>
      </c>
      <c r="J55" s="62" t="s">
        <v>249</v>
      </c>
      <c r="K55" s="62" t="s">
        <v>129</v>
      </c>
    </row>
    <row r="56" spans="1:11" ht="15.75" thickBot="1" x14ac:dyDescent="0.3">
      <c r="A56" s="58">
        <v>55</v>
      </c>
      <c r="B56" s="59" t="s">
        <v>134</v>
      </c>
      <c r="C56" s="60" t="s">
        <v>237</v>
      </c>
      <c r="D56" s="61" t="s">
        <v>135</v>
      </c>
      <c r="F56" s="63"/>
      <c r="G56" s="64">
        <v>53</v>
      </c>
      <c r="H56" s="64" t="s">
        <v>130</v>
      </c>
      <c r="I56" s="64">
        <v>52</v>
      </c>
      <c r="J56" s="64" t="s">
        <v>243</v>
      </c>
      <c r="K56" s="64" t="s">
        <v>131</v>
      </c>
    </row>
    <row r="57" spans="1:11" ht="15.75" thickBot="1" x14ac:dyDescent="0.3">
      <c r="A57" s="58">
        <v>56</v>
      </c>
      <c r="B57" s="59" t="s">
        <v>136</v>
      </c>
      <c r="C57" s="60" t="s">
        <v>234</v>
      </c>
      <c r="D57" s="61" t="s">
        <v>137</v>
      </c>
      <c r="F57" s="63"/>
      <c r="G57" s="62">
        <v>54</v>
      </c>
      <c r="H57" s="62" t="s">
        <v>132</v>
      </c>
      <c r="I57" s="62">
        <v>44</v>
      </c>
      <c r="J57" s="62" t="s">
        <v>249</v>
      </c>
      <c r="K57" s="62" t="s">
        <v>133</v>
      </c>
    </row>
    <row r="58" spans="1:11" ht="15.75" thickBot="1" x14ac:dyDescent="0.3">
      <c r="A58" s="58">
        <v>57</v>
      </c>
      <c r="B58" s="59" t="s">
        <v>138</v>
      </c>
      <c r="C58" s="60" t="s">
        <v>237</v>
      </c>
      <c r="D58" s="61" t="s">
        <v>139</v>
      </c>
      <c r="F58" s="63"/>
      <c r="G58" s="64">
        <v>55</v>
      </c>
      <c r="H58" s="64" t="s">
        <v>134</v>
      </c>
      <c r="I58" s="64">
        <v>44</v>
      </c>
      <c r="J58" s="64" t="s">
        <v>249</v>
      </c>
      <c r="K58" s="64" t="s">
        <v>135</v>
      </c>
    </row>
    <row r="59" spans="1:11" ht="23.25" thickBot="1" x14ac:dyDescent="0.3">
      <c r="A59" s="58">
        <v>58</v>
      </c>
      <c r="B59" s="59" t="s">
        <v>140</v>
      </c>
      <c r="C59" s="60" t="s">
        <v>233</v>
      </c>
      <c r="D59" s="61" t="s">
        <v>141</v>
      </c>
      <c r="F59" s="63"/>
      <c r="G59" s="62">
        <v>56</v>
      </c>
      <c r="H59" s="62" t="s">
        <v>136</v>
      </c>
      <c r="I59" s="62">
        <v>53</v>
      </c>
      <c r="J59" s="62" t="s">
        <v>234</v>
      </c>
      <c r="K59" s="62" t="s">
        <v>137</v>
      </c>
    </row>
    <row r="60" spans="1:11" ht="15.75" thickBot="1" x14ac:dyDescent="0.3">
      <c r="A60" s="58">
        <v>59</v>
      </c>
      <c r="B60" s="59" t="s">
        <v>142</v>
      </c>
      <c r="C60" s="60" t="s">
        <v>238</v>
      </c>
      <c r="D60" s="61" t="s">
        <v>143</v>
      </c>
      <c r="F60" s="63"/>
      <c r="G60" s="64">
        <v>57</v>
      </c>
      <c r="H60" s="64" t="s">
        <v>138</v>
      </c>
      <c r="I60" s="64">
        <v>44</v>
      </c>
      <c r="J60" s="64" t="s">
        <v>249</v>
      </c>
      <c r="K60" s="64" t="s">
        <v>139</v>
      </c>
    </row>
    <row r="61" spans="1:11" ht="15.75" thickBot="1" x14ac:dyDescent="0.3">
      <c r="A61" s="58">
        <v>60</v>
      </c>
      <c r="B61" s="59" t="s">
        <v>144</v>
      </c>
      <c r="C61" s="60" t="s">
        <v>238</v>
      </c>
      <c r="D61" s="61" t="s">
        <v>145</v>
      </c>
      <c r="F61" s="63"/>
      <c r="G61" s="62">
        <v>58</v>
      </c>
      <c r="H61" s="62" t="s">
        <v>140</v>
      </c>
      <c r="I61" s="62">
        <v>27</v>
      </c>
      <c r="J61" s="62" t="s">
        <v>233</v>
      </c>
      <c r="K61" s="62" t="s">
        <v>141</v>
      </c>
    </row>
    <row r="62" spans="1:11" ht="15.75" thickBot="1" x14ac:dyDescent="0.3">
      <c r="A62" s="58">
        <v>61</v>
      </c>
      <c r="B62" s="59" t="s">
        <v>146</v>
      </c>
      <c r="C62" s="60" t="s">
        <v>240</v>
      </c>
      <c r="D62" s="61" t="s">
        <v>147</v>
      </c>
      <c r="F62" s="63"/>
      <c r="G62" s="64">
        <v>59</v>
      </c>
      <c r="H62" s="64" t="s">
        <v>142</v>
      </c>
      <c r="I62" s="64">
        <v>32</v>
      </c>
      <c r="J62" s="64" t="s">
        <v>248</v>
      </c>
      <c r="K62" s="64" t="s">
        <v>143</v>
      </c>
    </row>
    <row r="63" spans="1:11" ht="15.75" thickBot="1" x14ac:dyDescent="0.3">
      <c r="A63" s="58">
        <v>62</v>
      </c>
      <c r="B63" s="59" t="s">
        <v>148</v>
      </c>
      <c r="C63" s="60" t="s">
        <v>238</v>
      </c>
      <c r="D63" s="61" t="s">
        <v>149</v>
      </c>
      <c r="F63" s="63"/>
      <c r="G63" s="62">
        <v>60</v>
      </c>
      <c r="H63" s="62" t="s">
        <v>144</v>
      </c>
      <c r="I63" s="62">
        <v>32</v>
      </c>
      <c r="J63" s="62" t="s">
        <v>248</v>
      </c>
      <c r="K63" s="62" t="s">
        <v>145</v>
      </c>
    </row>
    <row r="64" spans="1:11" ht="23.25" thickBot="1" x14ac:dyDescent="0.3">
      <c r="A64" s="58">
        <v>63</v>
      </c>
      <c r="B64" s="59" t="s">
        <v>150</v>
      </c>
      <c r="C64" s="60" t="s">
        <v>232</v>
      </c>
      <c r="D64" s="61" t="s">
        <v>151</v>
      </c>
      <c r="F64" s="63"/>
      <c r="G64" s="64">
        <v>61</v>
      </c>
      <c r="H64" s="64" t="s">
        <v>146</v>
      </c>
      <c r="I64" s="64">
        <v>28</v>
      </c>
      <c r="J64" s="64" t="s">
        <v>240</v>
      </c>
      <c r="K64" s="64" t="s">
        <v>147</v>
      </c>
    </row>
    <row r="65" spans="1:11" ht="23.25" thickBot="1" x14ac:dyDescent="0.3">
      <c r="A65" s="58">
        <v>64</v>
      </c>
      <c r="B65" s="59" t="s">
        <v>152</v>
      </c>
      <c r="C65" s="60" t="s">
        <v>241</v>
      </c>
      <c r="D65" s="61" t="s">
        <v>153</v>
      </c>
      <c r="F65" s="63"/>
      <c r="G65" s="62">
        <v>62</v>
      </c>
      <c r="H65" s="62" t="s">
        <v>148</v>
      </c>
      <c r="I65" s="62">
        <v>32</v>
      </c>
      <c r="J65" s="62" t="s">
        <v>248</v>
      </c>
      <c r="K65" s="62" t="s">
        <v>149</v>
      </c>
    </row>
    <row r="66" spans="1:11" ht="15.75" thickBot="1" x14ac:dyDescent="0.3">
      <c r="A66" s="58">
        <v>65</v>
      </c>
      <c r="B66" s="59" t="s">
        <v>154</v>
      </c>
      <c r="C66" s="60" t="s">
        <v>242</v>
      </c>
      <c r="D66" s="61" t="s">
        <v>155</v>
      </c>
      <c r="F66" s="63"/>
      <c r="G66" s="64">
        <v>63</v>
      </c>
      <c r="H66" s="64" t="s">
        <v>150</v>
      </c>
      <c r="I66" s="64">
        <v>84</v>
      </c>
      <c r="J66" s="64" t="s">
        <v>232</v>
      </c>
      <c r="K66" s="64" t="s">
        <v>151</v>
      </c>
    </row>
    <row r="67" spans="1:11" ht="23.25" thickBot="1" x14ac:dyDescent="0.3">
      <c r="A67" s="58">
        <v>66</v>
      </c>
      <c r="B67" s="59" t="s">
        <v>156</v>
      </c>
      <c r="C67" s="60" t="s">
        <v>242</v>
      </c>
      <c r="D67" s="61" t="s">
        <v>157</v>
      </c>
      <c r="F67" s="63"/>
      <c r="G67" s="62">
        <v>64</v>
      </c>
      <c r="H67" s="62" t="s">
        <v>152</v>
      </c>
      <c r="I67" s="62">
        <v>75</v>
      </c>
      <c r="J67" s="62" t="s">
        <v>251</v>
      </c>
      <c r="K67" s="62" t="s">
        <v>153</v>
      </c>
    </row>
    <row r="68" spans="1:11" ht="15.75" thickBot="1" x14ac:dyDescent="0.3">
      <c r="A68" s="58">
        <v>67</v>
      </c>
      <c r="B68" s="59" t="s">
        <v>158</v>
      </c>
      <c r="C68" s="60" t="s">
        <v>237</v>
      </c>
      <c r="D68" s="61" t="s">
        <v>159</v>
      </c>
      <c r="F68" s="63"/>
      <c r="G68" s="64">
        <v>65</v>
      </c>
      <c r="H68" s="64" t="s">
        <v>154</v>
      </c>
      <c r="I68" s="64">
        <v>76</v>
      </c>
      <c r="J68" s="64" t="s">
        <v>250</v>
      </c>
      <c r="K68" s="64" t="s">
        <v>155</v>
      </c>
    </row>
    <row r="69" spans="1:11" ht="15.75" thickBot="1" x14ac:dyDescent="0.3">
      <c r="A69" s="58">
        <v>68</v>
      </c>
      <c r="B69" s="59" t="s">
        <v>160</v>
      </c>
      <c r="C69" s="60" t="s">
        <v>237</v>
      </c>
      <c r="D69" s="61" t="s">
        <v>161</v>
      </c>
      <c r="F69" s="63"/>
      <c r="G69" s="62">
        <v>66</v>
      </c>
      <c r="H69" s="62" t="s">
        <v>156</v>
      </c>
      <c r="I69" s="62">
        <v>76</v>
      </c>
      <c r="J69" s="62" t="s">
        <v>250</v>
      </c>
      <c r="K69" s="62" t="s">
        <v>157</v>
      </c>
    </row>
    <row r="70" spans="1:11" ht="23.25" thickBot="1" x14ac:dyDescent="0.3">
      <c r="A70" s="58">
        <v>69</v>
      </c>
      <c r="B70" s="59" t="s">
        <v>162</v>
      </c>
      <c r="C70" s="60" t="s">
        <v>232</v>
      </c>
      <c r="D70" s="61" t="s">
        <v>163</v>
      </c>
      <c r="F70" s="63"/>
      <c r="G70" s="64">
        <v>67</v>
      </c>
      <c r="H70" s="64" t="s">
        <v>158</v>
      </c>
      <c r="I70" s="64">
        <v>44</v>
      </c>
      <c r="J70" s="64" t="s">
        <v>249</v>
      </c>
      <c r="K70" s="64" t="s">
        <v>159</v>
      </c>
    </row>
    <row r="71" spans="1:11" ht="23.25" thickBot="1" x14ac:dyDescent="0.3">
      <c r="A71" s="58">
        <v>70</v>
      </c>
      <c r="B71" s="59" t="s">
        <v>164</v>
      </c>
      <c r="C71" s="60" t="s">
        <v>233</v>
      </c>
      <c r="D71" s="61" t="s">
        <v>165</v>
      </c>
      <c r="F71" s="63"/>
      <c r="G71" s="62">
        <v>68</v>
      </c>
      <c r="H71" s="62" t="s">
        <v>160</v>
      </c>
      <c r="I71" s="62">
        <v>44</v>
      </c>
      <c r="J71" s="62" t="s">
        <v>249</v>
      </c>
      <c r="K71" s="62" t="s">
        <v>161</v>
      </c>
    </row>
    <row r="72" spans="1:11" ht="15.75" thickBot="1" x14ac:dyDescent="0.3">
      <c r="A72" s="58">
        <v>71</v>
      </c>
      <c r="B72" s="59" t="s">
        <v>166</v>
      </c>
      <c r="C72" s="60"/>
      <c r="D72" s="61" t="s">
        <v>167</v>
      </c>
      <c r="F72" s="63"/>
      <c r="G72" s="64">
        <v>69</v>
      </c>
      <c r="H72" s="64" t="s">
        <v>162</v>
      </c>
      <c r="I72" s="64">
        <v>84</v>
      </c>
      <c r="J72" s="64" t="s">
        <v>232</v>
      </c>
      <c r="K72" s="64" t="s">
        <v>163</v>
      </c>
    </row>
    <row r="73" spans="1:11" ht="15.75" thickBot="1" x14ac:dyDescent="0.3">
      <c r="A73" s="58">
        <v>72</v>
      </c>
      <c r="B73" s="59" t="s">
        <v>168</v>
      </c>
      <c r="C73" s="60" t="s">
        <v>243</v>
      </c>
      <c r="D73" s="61" t="s">
        <v>169</v>
      </c>
      <c r="F73" s="63"/>
      <c r="G73" s="62">
        <v>70</v>
      </c>
      <c r="H73" s="62" t="s">
        <v>164</v>
      </c>
      <c r="I73" s="62">
        <v>27</v>
      </c>
      <c r="J73" s="62" t="s">
        <v>233</v>
      </c>
      <c r="K73" s="62" t="s">
        <v>165</v>
      </c>
    </row>
    <row r="74" spans="1:11" ht="23.25" thickBot="1" x14ac:dyDescent="0.3">
      <c r="A74" s="58">
        <v>73</v>
      </c>
      <c r="B74" s="59" t="s">
        <v>170</v>
      </c>
      <c r="C74" s="60" t="s">
        <v>232</v>
      </c>
      <c r="D74" s="61" t="s">
        <v>171</v>
      </c>
      <c r="F74" s="63"/>
      <c r="G74" s="64">
        <v>71</v>
      </c>
      <c r="H74" s="64" t="s">
        <v>166</v>
      </c>
      <c r="I74" s="64">
        <v>27</v>
      </c>
      <c r="J74" s="64" t="s">
        <v>233</v>
      </c>
      <c r="K74" s="64" t="s">
        <v>167</v>
      </c>
    </row>
    <row r="75" spans="1:11" ht="23.25" thickBot="1" x14ac:dyDescent="0.3">
      <c r="A75" s="58">
        <v>74</v>
      </c>
      <c r="B75" s="59" t="s">
        <v>172</v>
      </c>
      <c r="C75" s="60" t="s">
        <v>232</v>
      </c>
      <c r="D75" s="61" t="s">
        <v>173</v>
      </c>
      <c r="F75" s="63"/>
      <c r="G75" s="62">
        <v>72</v>
      </c>
      <c r="H75" s="62" t="s">
        <v>168</v>
      </c>
      <c r="I75" s="62">
        <v>52</v>
      </c>
      <c r="J75" s="62" t="s">
        <v>243</v>
      </c>
      <c r="K75" s="62" t="s">
        <v>169</v>
      </c>
    </row>
    <row r="76" spans="1:11" ht="15.75" thickBot="1" x14ac:dyDescent="0.3">
      <c r="A76" s="58">
        <v>75</v>
      </c>
      <c r="B76" s="59" t="s">
        <v>174</v>
      </c>
      <c r="C76" s="60" t="s">
        <v>239</v>
      </c>
      <c r="D76" s="61" t="s">
        <v>174</v>
      </c>
      <c r="F76" s="63"/>
      <c r="G76" s="64">
        <v>73</v>
      </c>
      <c r="H76" s="64" t="s">
        <v>170</v>
      </c>
      <c r="I76" s="64">
        <v>84</v>
      </c>
      <c r="J76" s="64" t="s">
        <v>232</v>
      </c>
      <c r="K76" s="64" t="s">
        <v>171</v>
      </c>
    </row>
    <row r="77" spans="1:11" ht="15.75" thickBot="1" x14ac:dyDescent="0.3">
      <c r="A77" s="58">
        <v>76</v>
      </c>
      <c r="B77" s="59" t="s">
        <v>175</v>
      </c>
      <c r="C77" s="60" t="s">
        <v>240</v>
      </c>
      <c r="D77" s="61" t="s">
        <v>176</v>
      </c>
      <c r="F77" s="63"/>
      <c r="G77" s="62">
        <v>74</v>
      </c>
      <c r="H77" s="62" t="s">
        <v>172</v>
      </c>
      <c r="I77" s="62">
        <v>84</v>
      </c>
      <c r="J77" s="62" t="s">
        <v>232</v>
      </c>
      <c r="K77" s="62" t="s">
        <v>173</v>
      </c>
    </row>
    <row r="78" spans="1:11" ht="15.75" thickBot="1" x14ac:dyDescent="0.3">
      <c r="A78" s="58">
        <v>77</v>
      </c>
      <c r="B78" s="59" t="s">
        <v>177</v>
      </c>
      <c r="C78" s="60" t="s">
        <v>239</v>
      </c>
      <c r="D78" s="61" t="s">
        <v>178</v>
      </c>
      <c r="F78" s="63"/>
      <c r="G78" s="64">
        <v>75</v>
      </c>
      <c r="H78" s="64" t="s">
        <v>174</v>
      </c>
      <c r="I78" s="64">
        <v>11</v>
      </c>
      <c r="J78" s="64" t="s">
        <v>239</v>
      </c>
      <c r="K78" s="64" t="s">
        <v>174</v>
      </c>
    </row>
    <row r="79" spans="1:11" ht="15.75" thickBot="1" x14ac:dyDescent="0.3">
      <c r="A79" s="58">
        <v>78</v>
      </c>
      <c r="B79" s="59" t="s">
        <v>179</v>
      </c>
      <c r="C79" s="60" t="s">
        <v>239</v>
      </c>
      <c r="D79" s="61" t="s">
        <v>180</v>
      </c>
      <c r="F79" s="63"/>
      <c r="G79" s="62">
        <v>76</v>
      </c>
      <c r="H79" s="62" t="s">
        <v>175</v>
      </c>
      <c r="I79" s="62">
        <v>28</v>
      </c>
      <c r="J79" s="62" t="s">
        <v>240</v>
      </c>
      <c r="K79" s="62" t="s">
        <v>176</v>
      </c>
    </row>
    <row r="80" spans="1:11" ht="23.25" thickBot="1" x14ac:dyDescent="0.3">
      <c r="A80" s="58">
        <v>79</v>
      </c>
      <c r="B80" s="59" t="s">
        <v>181</v>
      </c>
      <c r="C80" s="60" t="s">
        <v>241</v>
      </c>
      <c r="D80" s="61" t="s">
        <v>182</v>
      </c>
      <c r="F80" s="63"/>
      <c r="G80" s="64">
        <v>77</v>
      </c>
      <c r="H80" s="64" t="s">
        <v>177</v>
      </c>
      <c r="I80" s="64">
        <v>11</v>
      </c>
      <c r="J80" s="64" t="s">
        <v>239</v>
      </c>
      <c r="K80" s="64" t="s">
        <v>178</v>
      </c>
    </row>
    <row r="81" spans="1:11" ht="15.75" thickBot="1" x14ac:dyDescent="0.3">
      <c r="A81" s="58">
        <v>80</v>
      </c>
      <c r="B81" s="59" t="s">
        <v>183</v>
      </c>
      <c r="C81" s="60" t="s">
        <v>238</v>
      </c>
      <c r="D81" s="61" t="s">
        <v>184</v>
      </c>
      <c r="F81" s="63"/>
      <c r="G81" s="62">
        <v>78</v>
      </c>
      <c r="H81" s="62" t="s">
        <v>179</v>
      </c>
      <c r="I81" s="62">
        <v>11</v>
      </c>
      <c r="J81" s="62" t="s">
        <v>239</v>
      </c>
      <c r="K81" s="62" t="s">
        <v>180</v>
      </c>
    </row>
    <row r="82" spans="1:11" ht="15.75" thickBot="1" x14ac:dyDescent="0.3">
      <c r="A82" s="58">
        <v>81</v>
      </c>
      <c r="B82" s="59" t="s">
        <v>185</v>
      </c>
      <c r="C82" s="60" t="s">
        <v>242</v>
      </c>
      <c r="D82" s="61" t="s">
        <v>186</v>
      </c>
      <c r="F82" s="63"/>
      <c r="G82" s="64">
        <v>79</v>
      </c>
      <c r="H82" s="64" t="s">
        <v>181</v>
      </c>
      <c r="I82" s="64">
        <v>75</v>
      </c>
      <c r="J82" s="64" t="s">
        <v>251</v>
      </c>
      <c r="K82" s="64" t="s">
        <v>182</v>
      </c>
    </row>
    <row r="83" spans="1:11" ht="15.75" thickBot="1" x14ac:dyDescent="0.3">
      <c r="A83" s="58">
        <v>82</v>
      </c>
      <c r="B83" s="59" t="s">
        <v>187</v>
      </c>
      <c r="C83" s="60" t="s">
        <v>242</v>
      </c>
      <c r="D83" s="61" t="s">
        <v>188</v>
      </c>
      <c r="F83" s="63"/>
      <c r="G83" s="62">
        <v>80</v>
      </c>
      <c r="H83" s="62" t="s">
        <v>183</v>
      </c>
      <c r="I83" s="62">
        <v>32</v>
      </c>
      <c r="J83" s="62" t="s">
        <v>248</v>
      </c>
      <c r="K83" s="62" t="s">
        <v>184</v>
      </c>
    </row>
    <row r="84" spans="1:11" ht="23.25" thickBot="1" x14ac:dyDescent="0.3">
      <c r="A84" s="58">
        <v>83</v>
      </c>
      <c r="B84" s="59" t="s">
        <v>189</v>
      </c>
      <c r="C84" s="60" t="s">
        <v>244</v>
      </c>
      <c r="D84" s="61" t="s">
        <v>190</v>
      </c>
      <c r="F84" s="63"/>
      <c r="G84" s="64">
        <v>81</v>
      </c>
      <c r="H84" s="64" t="s">
        <v>185</v>
      </c>
      <c r="I84" s="64">
        <v>76</v>
      </c>
      <c r="J84" s="64" t="s">
        <v>250</v>
      </c>
      <c r="K84" s="64" t="s">
        <v>186</v>
      </c>
    </row>
    <row r="85" spans="1:11" ht="23.25" thickBot="1" x14ac:dyDescent="0.3">
      <c r="A85" s="58">
        <v>84</v>
      </c>
      <c r="B85" s="59" t="s">
        <v>191</v>
      </c>
      <c r="C85" s="60" t="s">
        <v>244</v>
      </c>
      <c r="D85" s="61" t="s">
        <v>192</v>
      </c>
      <c r="F85" s="63"/>
      <c r="G85" s="62">
        <v>82</v>
      </c>
      <c r="H85" s="62" t="s">
        <v>187</v>
      </c>
      <c r="I85" s="62">
        <v>76</v>
      </c>
      <c r="J85" s="62" t="s">
        <v>250</v>
      </c>
      <c r="K85" s="62" t="s">
        <v>188</v>
      </c>
    </row>
    <row r="86" spans="1:11" ht="23.25" thickBot="1" x14ac:dyDescent="0.3">
      <c r="A86" s="58">
        <v>85</v>
      </c>
      <c r="B86" s="59" t="s">
        <v>193</v>
      </c>
      <c r="C86" s="60" t="s">
        <v>243</v>
      </c>
      <c r="D86" s="61" t="s">
        <v>194</v>
      </c>
      <c r="F86" s="63"/>
      <c r="G86" s="64">
        <v>83</v>
      </c>
      <c r="H86" s="64" t="s">
        <v>189</v>
      </c>
      <c r="I86" s="64">
        <v>93</v>
      </c>
      <c r="J86" s="64" t="s">
        <v>244</v>
      </c>
      <c r="K86" s="64" t="s">
        <v>190</v>
      </c>
    </row>
    <row r="87" spans="1:11" ht="23.25" thickBot="1" x14ac:dyDescent="0.3">
      <c r="A87" s="58">
        <v>86</v>
      </c>
      <c r="B87" s="59" t="s">
        <v>195</v>
      </c>
      <c r="C87" s="60" t="s">
        <v>241</v>
      </c>
      <c r="D87" s="61" t="s">
        <v>196</v>
      </c>
      <c r="F87" s="63"/>
      <c r="G87" s="62">
        <v>84</v>
      </c>
      <c r="H87" s="62" t="s">
        <v>191</v>
      </c>
      <c r="I87" s="62">
        <v>93</v>
      </c>
      <c r="J87" s="62" t="s">
        <v>244</v>
      </c>
      <c r="K87" s="62" t="s">
        <v>192</v>
      </c>
    </row>
    <row r="88" spans="1:11" ht="23.25" thickBot="1" x14ac:dyDescent="0.3">
      <c r="A88" s="58">
        <v>87</v>
      </c>
      <c r="B88" s="59" t="s">
        <v>197</v>
      </c>
      <c r="C88" s="60" t="s">
        <v>241</v>
      </c>
      <c r="D88" s="61" t="s">
        <v>198</v>
      </c>
      <c r="F88" s="63"/>
      <c r="G88" s="64">
        <v>85</v>
      </c>
      <c r="H88" s="64" t="s">
        <v>193</v>
      </c>
      <c r="I88" s="64">
        <v>52</v>
      </c>
      <c r="J88" s="64" t="s">
        <v>243</v>
      </c>
      <c r="K88" s="64" t="s">
        <v>194</v>
      </c>
    </row>
    <row r="89" spans="1:11" ht="15.75" thickBot="1" x14ac:dyDescent="0.3">
      <c r="A89" s="58">
        <v>88</v>
      </c>
      <c r="B89" s="59" t="s">
        <v>199</v>
      </c>
      <c r="C89" s="60" t="s">
        <v>237</v>
      </c>
      <c r="D89" s="61" t="s">
        <v>200</v>
      </c>
      <c r="F89" s="63"/>
      <c r="G89" s="62">
        <v>86</v>
      </c>
      <c r="H89" s="62" t="s">
        <v>195</v>
      </c>
      <c r="I89" s="62">
        <v>75</v>
      </c>
      <c r="J89" s="62" t="s">
        <v>251</v>
      </c>
      <c r="K89" s="62" t="s">
        <v>196</v>
      </c>
    </row>
    <row r="90" spans="1:11" ht="23.25" thickBot="1" x14ac:dyDescent="0.3">
      <c r="A90" s="58">
        <v>89</v>
      </c>
      <c r="B90" s="59" t="s">
        <v>201</v>
      </c>
      <c r="C90" s="60" t="s">
        <v>233</v>
      </c>
      <c r="D90" s="61" t="s">
        <v>202</v>
      </c>
      <c r="F90" s="63"/>
      <c r="G90" s="64">
        <v>87</v>
      </c>
      <c r="H90" s="64" t="s">
        <v>197</v>
      </c>
      <c r="I90" s="64">
        <v>75</v>
      </c>
      <c r="J90" s="64" t="s">
        <v>251</v>
      </c>
      <c r="K90" s="64" t="s">
        <v>198</v>
      </c>
    </row>
    <row r="91" spans="1:11" ht="23.25" thickBot="1" x14ac:dyDescent="0.3">
      <c r="A91" s="58">
        <v>90</v>
      </c>
      <c r="B91" s="59" t="s">
        <v>203</v>
      </c>
      <c r="C91" s="60" t="s">
        <v>233</v>
      </c>
      <c r="D91" s="61" t="s">
        <v>204</v>
      </c>
      <c r="F91" s="63"/>
      <c r="G91" s="62">
        <v>88</v>
      </c>
      <c r="H91" s="62" t="s">
        <v>199</v>
      </c>
      <c r="I91" s="62">
        <v>44</v>
      </c>
      <c r="J91" s="62" t="s">
        <v>249</v>
      </c>
      <c r="K91" s="62" t="s">
        <v>200</v>
      </c>
    </row>
    <row r="92" spans="1:11" ht="15.75" thickBot="1" x14ac:dyDescent="0.3">
      <c r="A92" s="58">
        <v>91</v>
      </c>
      <c r="B92" s="59" t="s">
        <v>205</v>
      </c>
      <c r="C92" s="60" t="s">
        <v>239</v>
      </c>
      <c r="D92" s="61" t="s">
        <v>206</v>
      </c>
      <c r="F92" s="63"/>
      <c r="G92" s="64">
        <v>89</v>
      </c>
      <c r="H92" s="64" t="s">
        <v>201</v>
      </c>
      <c r="I92" s="64">
        <v>27</v>
      </c>
      <c r="J92" s="64" t="s">
        <v>233</v>
      </c>
      <c r="K92" s="64" t="s">
        <v>202</v>
      </c>
    </row>
    <row r="93" spans="1:11" ht="15.75" thickBot="1" x14ac:dyDescent="0.3">
      <c r="A93" s="58">
        <v>92</v>
      </c>
      <c r="B93" s="59" t="s">
        <v>207</v>
      </c>
      <c r="C93" s="60" t="s">
        <v>239</v>
      </c>
      <c r="D93" s="61" t="s">
        <v>208</v>
      </c>
      <c r="F93" s="63"/>
      <c r="G93" s="62">
        <v>90</v>
      </c>
      <c r="H93" s="62" t="s">
        <v>203</v>
      </c>
      <c r="I93" s="62">
        <v>27</v>
      </c>
      <c r="J93" s="62" t="s">
        <v>233</v>
      </c>
      <c r="K93" s="62" t="s">
        <v>204</v>
      </c>
    </row>
    <row r="94" spans="1:11" ht="15.75" thickBot="1" x14ac:dyDescent="0.3">
      <c r="A94" s="58">
        <v>93</v>
      </c>
      <c r="B94" s="59" t="s">
        <v>209</v>
      </c>
      <c r="C94" s="60" t="s">
        <v>239</v>
      </c>
      <c r="D94" s="61" t="s">
        <v>210</v>
      </c>
      <c r="F94" s="63"/>
      <c r="G94" s="64">
        <v>91</v>
      </c>
      <c r="H94" s="64" t="s">
        <v>205</v>
      </c>
      <c r="I94" s="64">
        <v>11</v>
      </c>
      <c r="J94" s="64" t="s">
        <v>239</v>
      </c>
      <c r="K94" s="64" t="s">
        <v>206</v>
      </c>
    </row>
    <row r="95" spans="1:11" ht="15.75" thickBot="1" x14ac:dyDescent="0.3">
      <c r="A95" s="58">
        <v>94</v>
      </c>
      <c r="B95" s="59" t="s">
        <v>211</v>
      </c>
      <c r="C95" s="60" t="s">
        <v>239</v>
      </c>
      <c r="D95" s="61" t="s">
        <v>212</v>
      </c>
      <c r="F95" s="63"/>
      <c r="G95" s="62">
        <v>92</v>
      </c>
      <c r="H95" s="62" t="s">
        <v>207</v>
      </c>
      <c r="I95" s="62">
        <v>11</v>
      </c>
      <c r="J95" s="62" t="s">
        <v>239</v>
      </c>
      <c r="K95" s="62" t="s">
        <v>208</v>
      </c>
    </row>
    <row r="96" spans="1:11" ht="15.75" thickBot="1" x14ac:dyDescent="0.3">
      <c r="A96" s="58">
        <v>95</v>
      </c>
      <c r="B96" s="59" t="s">
        <v>213</v>
      </c>
      <c r="C96" s="60" t="s">
        <v>239</v>
      </c>
      <c r="D96" s="61" t="s">
        <v>214</v>
      </c>
      <c r="F96" s="63"/>
      <c r="G96" s="64">
        <v>93</v>
      </c>
      <c r="H96" s="64" t="s">
        <v>256</v>
      </c>
      <c r="I96" s="64">
        <v>11</v>
      </c>
      <c r="J96" s="64" t="s">
        <v>239</v>
      </c>
      <c r="K96" s="64" t="s">
        <v>210</v>
      </c>
    </row>
    <row r="97" spans="1:11" ht="15.75" thickBot="1" x14ac:dyDescent="0.3">
      <c r="A97" s="58" t="s">
        <v>215</v>
      </c>
      <c r="B97" s="59" t="s">
        <v>216</v>
      </c>
      <c r="C97" s="60" t="s">
        <v>236</v>
      </c>
      <c r="D97" s="61" t="s">
        <v>217</v>
      </c>
      <c r="F97" s="63"/>
      <c r="G97" s="62">
        <v>94</v>
      </c>
      <c r="H97" s="62" t="s">
        <v>211</v>
      </c>
      <c r="I97" s="62">
        <v>11</v>
      </c>
      <c r="J97" s="62" t="s">
        <v>239</v>
      </c>
      <c r="K97" s="62" t="s">
        <v>212</v>
      </c>
    </row>
    <row r="98" spans="1:11" ht="15.75" thickBot="1" x14ac:dyDescent="0.3">
      <c r="A98" s="58" t="s">
        <v>218</v>
      </c>
      <c r="B98" s="59" t="s">
        <v>219</v>
      </c>
      <c r="C98" s="60" t="s">
        <v>236</v>
      </c>
      <c r="D98" s="61" t="s">
        <v>220</v>
      </c>
      <c r="F98" s="63"/>
      <c r="G98" s="64">
        <v>95</v>
      </c>
      <c r="H98" s="64" t="s">
        <v>257</v>
      </c>
      <c r="I98" s="64">
        <v>11</v>
      </c>
      <c r="J98" s="64" t="s">
        <v>239</v>
      </c>
      <c r="K98" s="64" t="s">
        <v>214</v>
      </c>
    </row>
    <row r="99" spans="1:11" ht="15.75" thickBot="1" x14ac:dyDescent="0.3">
      <c r="A99" s="58">
        <v>971</v>
      </c>
      <c r="B99" s="59" t="s">
        <v>221</v>
      </c>
      <c r="C99" s="60"/>
      <c r="D99" s="61" t="s">
        <v>222</v>
      </c>
      <c r="F99" s="63"/>
      <c r="G99" s="62">
        <v>971</v>
      </c>
      <c r="H99" s="62" t="s">
        <v>221</v>
      </c>
      <c r="I99" s="62">
        <v>1</v>
      </c>
      <c r="J99" s="62" t="s">
        <v>221</v>
      </c>
      <c r="K99" s="62" t="s">
        <v>222</v>
      </c>
    </row>
    <row r="100" spans="1:11" ht="15.75" thickBot="1" x14ac:dyDescent="0.3">
      <c r="A100" s="58">
        <v>972</v>
      </c>
      <c r="B100" s="59" t="s">
        <v>223</v>
      </c>
      <c r="C100" s="60"/>
      <c r="D100" s="61" t="s">
        <v>224</v>
      </c>
      <c r="F100" s="63"/>
      <c r="G100" s="64">
        <v>972</v>
      </c>
      <c r="H100" s="64" t="s">
        <v>223</v>
      </c>
      <c r="I100" s="64">
        <v>2</v>
      </c>
      <c r="J100" s="64" t="s">
        <v>223</v>
      </c>
      <c r="K100" s="64" t="s">
        <v>224</v>
      </c>
    </row>
    <row r="101" spans="1:11" ht="15.75" thickBot="1" x14ac:dyDescent="0.3">
      <c r="A101" s="58">
        <v>973</v>
      </c>
      <c r="B101" s="59" t="s">
        <v>225</v>
      </c>
      <c r="C101" s="60"/>
      <c r="D101" s="61" t="s">
        <v>226</v>
      </c>
      <c r="F101" s="63"/>
      <c r="G101" s="62">
        <v>973</v>
      </c>
      <c r="H101" s="62" t="s">
        <v>225</v>
      </c>
      <c r="I101" s="62">
        <v>3</v>
      </c>
      <c r="J101" s="62" t="s">
        <v>225</v>
      </c>
      <c r="K101" s="62" t="s">
        <v>226</v>
      </c>
    </row>
    <row r="102" spans="1:11" ht="15.75" thickBot="1" x14ac:dyDescent="0.3">
      <c r="A102" s="58">
        <v>974</v>
      </c>
      <c r="B102" s="59" t="s">
        <v>227</v>
      </c>
      <c r="C102" s="60"/>
      <c r="D102" s="61" t="s">
        <v>228</v>
      </c>
      <c r="F102" s="63"/>
      <c r="G102" s="64">
        <v>974</v>
      </c>
      <c r="H102" s="64" t="s">
        <v>227</v>
      </c>
      <c r="I102" s="64">
        <v>4</v>
      </c>
      <c r="J102" s="64" t="s">
        <v>227</v>
      </c>
      <c r="K102" s="64" t="s">
        <v>228</v>
      </c>
    </row>
    <row r="103" spans="1:11" ht="15.75" thickBot="1" x14ac:dyDescent="0.3">
      <c r="A103" s="65">
        <v>976</v>
      </c>
      <c r="B103" s="66" t="s">
        <v>229</v>
      </c>
      <c r="C103" s="67"/>
      <c r="D103" s="68" t="s">
        <v>230</v>
      </c>
      <c r="F103" s="63"/>
      <c r="G103" s="62">
        <v>976</v>
      </c>
      <c r="H103" s="62" t="s">
        <v>229</v>
      </c>
      <c r="I103" s="62">
        <v>6</v>
      </c>
      <c r="J103" s="62" t="s">
        <v>229</v>
      </c>
      <c r="K103" s="62" t="s">
        <v>230</v>
      </c>
    </row>
    <row r="104" spans="1:11" ht="15.75" thickBot="1" x14ac:dyDescent="0.3">
      <c r="F104" s="63"/>
      <c r="G104" s="64">
        <v>987</v>
      </c>
      <c r="H104" s="64" t="s">
        <v>258</v>
      </c>
      <c r="I104" s="64" t="s">
        <v>259</v>
      </c>
      <c r="J104" s="64" t="s">
        <v>259</v>
      </c>
      <c r="K104" s="64"/>
    </row>
    <row r="105" spans="1:11" ht="15.75" thickBot="1" x14ac:dyDescent="0.3">
      <c r="F105" s="63"/>
      <c r="G105" s="62">
        <v>988</v>
      </c>
      <c r="H105" s="62" t="s">
        <v>260</v>
      </c>
      <c r="I105" s="62" t="s">
        <v>259</v>
      </c>
      <c r="J105" s="62" t="s">
        <v>259</v>
      </c>
      <c r="K105" s="62"/>
    </row>
    <row r="106" spans="1:11" x14ac:dyDescent="0.25">
      <c r="F106" s="63"/>
    </row>
  </sheetData>
  <sheetProtection password="AFCC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Données administratives</vt:lpstr>
      <vt:lpstr>Pspeurs</vt:lpstr>
      <vt:lpstr>Epreuves</vt:lpstr>
      <vt:lpstr>Dép-Rég</vt:lpstr>
      <vt:lpstr>Pspeurs!Impression_des_titres</vt:lpstr>
      <vt:lpstr>'Données administratives'!Zone_d_impression</vt:lpstr>
      <vt:lpstr>Epreuves!Zone_d_impression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TONETTO</dc:creator>
  <cp:lastModifiedBy>Maurice CHARY</cp:lastModifiedBy>
  <cp:lastPrinted>2019-12-28T11:42:30Z</cp:lastPrinted>
  <dcterms:created xsi:type="dcterms:W3CDTF">2019-12-26T14:09:20Z</dcterms:created>
  <dcterms:modified xsi:type="dcterms:W3CDTF">2022-01-21T08:38:52Z</dcterms:modified>
</cp:coreProperties>
</file>